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826EFB65-E38B-431E-896D-656DCC5A3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票" sheetId="1" r:id="rId1"/>
    <sheet name="A票 (記載例)" sheetId="5" state="hidden" r:id="rId2"/>
    <sheet name="B票" sheetId="8" r:id="rId3"/>
    <sheet name="D票" sheetId="9" r:id="rId4"/>
    <sheet name="Ｅ票" sheetId="10" r:id="rId5"/>
    <sheet name="凡例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9" l="1"/>
  <c r="G23" i="9"/>
  <c r="G22" i="9"/>
  <c r="E18" i="9"/>
  <c r="E19" i="9"/>
  <c r="F17" i="9"/>
  <c r="E9" i="8"/>
  <c r="E8" i="8"/>
  <c r="I2" i="8"/>
  <c r="B3" i="10"/>
  <c r="B3" i="9"/>
  <c r="F7" i="8"/>
  <c r="G10" i="9" l="1"/>
  <c r="E7" i="10" l="1"/>
  <c r="I8" i="10"/>
  <c r="E9" i="10"/>
  <c r="E8" i="10"/>
  <c r="E12" i="10"/>
  <c r="E11" i="10"/>
  <c r="E10" i="10"/>
  <c r="E21" i="9"/>
  <c r="E20" i="9"/>
  <c r="E16" i="9"/>
  <c r="E15" i="9"/>
  <c r="E14" i="9"/>
  <c r="I12" i="9"/>
  <c r="I11" i="9"/>
  <c r="E8" i="9"/>
  <c r="I10" i="8" l="1"/>
  <c r="E11" i="8"/>
  <c r="E10" i="8"/>
  <c r="E6" i="8"/>
</calcChain>
</file>

<file path=xl/sharedStrings.xml><?xml version="1.0" encoding="utf-8"?>
<sst xmlns="http://schemas.openxmlformats.org/spreadsheetml/2006/main" count="205" uniqueCount="157">
  <si>
    <t>A票</t>
    <rPh sb="1" eb="2">
      <t>ヒョウ</t>
    </rPh>
    <phoneticPr fontId="2"/>
  </si>
  <si>
    <t>令和８年度</t>
  </si>
  <si>
    <t>（フリガナ）</t>
  </si>
  <si>
    <t>志願者氏名</t>
    <phoneticPr fontId="2"/>
  </si>
  <si>
    <t>性別</t>
  </si>
  <si>
    <t>電話番号</t>
  </si>
  <si>
    <t>メールアドレス</t>
  </si>
  <si>
    <t>【以下のアンケートへの御回答もお願いします。】</t>
  </si>
  <si>
    <t>受験日程</t>
    <rPh sb="0" eb="2">
      <t>ジュケン</t>
    </rPh>
    <rPh sb="2" eb="4">
      <t>ニッテイ</t>
    </rPh>
    <phoneticPr fontId="2"/>
  </si>
  <si>
    <t>入学志願票（学内推薦選抜）</t>
    <rPh sb="6" eb="8">
      <t>ガクナイ</t>
    </rPh>
    <rPh sb="8" eb="10">
      <t>スイセン</t>
    </rPh>
    <rPh sb="10" eb="12">
      <t>センバツ</t>
    </rPh>
    <phoneticPr fontId="2"/>
  </si>
  <si>
    <t>修業年限の選択</t>
    <rPh sb="5" eb="7">
      <t>センタク</t>
    </rPh>
    <phoneticPr fontId="2"/>
  </si>
  <si>
    <t>修業年限の選択</t>
    <phoneticPr fontId="2"/>
  </si>
  <si>
    <t>1：標準修業年限（２年）</t>
    <rPh sb="2" eb="4">
      <t>ヒョウジュン</t>
    </rPh>
    <rPh sb="4" eb="6">
      <t>シュウギョウ</t>
    </rPh>
    <rPh sb="6" eb="8">
      <t>ネンゲン</t>
    </rPh>
    <rPh sb="10" eb="11">
      <t>ネン</t>
    </rPh>
    <phoneticPr fontId="2"/>
  </si>
  <si>
    <t>2：長期履修制度（３年）</t>
    <rPh sb="2" eb="4">
      <t>チョウキ</t>
    </rPh>
    <rPh sb="4" eb="6">
      <t>リシュウ</t>
    </rPh>
    <rPh sb="6" eb="8">
      <t>セイド</t>
    </rPh>
    <rPh sb="10" eb="11">
      <t>ネン</t>
    </rPh>
    <phoneticPr fontId="2"/>
  </si>
  <si>
    <t>取得を希望する学位</t>
    <phoneticPr fontId="2"/>
  </si>
  <si>
    <t>取得を希望する学位</t>
    <phoneticPr fontId="2"/>
  </si>
  <si>
    <t>1：修士（健康科学）</t>
    <rPh sb="2" eb="4">
      <t>シュウシ</t>
    </rPh>
    <rPh sb="5" eb="7">
      <t>ケンコウ</t>
    </rPh>
    <rPh sb="7" eb="9">
      <t>カガク</t>
    </rPh>
    <phoneticPr fontId="2"/>
  </si>
  <si>
    <t>2：修士（看護学）</t>
    <rPh sb="2" eb="4">
      <t>シュウシ</t>
    </rPh>
    <rPh sb="5" eb="7">
      <t>カンゴ</t>
    </rPh>
    <phoneticPr fontId="2"/>
  </si>
  <si>
    <t>3：修士（社会福祉学）</t>
    <rPh sb="2" eb="4">
      <t>シュウシ</t>
    </rPh>
    <rPh sb="5" eb="7">
      <t>シャカイ</t>
    </rPh>
    <rPh sb="7" eb="9">
      <t>フクシ</t>
    </rPh>
    <rPh sb="9" eb="10">
      <t>ガク</t>
    </rPh>
    <phoneticPr fontId="2"/>
  </si>
  <si>
    <t>4：修士（公衆衛生学）</t>
    <rPh sb="2" eb="4">
      <t>シュウシ</t>
    </rPh>
    <rPh sb="5" eb="7">
      <t>コウシュウ</t>
    </rPh>
    <rPh sb="7" eb="9">
      <t>エイセイ</t>
    </rPh>
    <phoneticPr fontId="2"/>
  </si>
  <si>
    <t>1：男</t>
    <phoneticPr fontId="2"/>
  </si>
  <si>
    <t>2：女</t>
    <phoneticPr fontId="2"/>
  </si>
  <si>
    <t>研究指導教員</t>
    <phoneticPr fontId="2"/>
  </si>
  <si>
    <t>氏名</t>
    <rPh sb="0" eb="2">
      <t>シメイ</t>
    </rPh>
    <phoneticPr fontId="2"/>
  </si>
  <si>
    <t>性 別</t>
    <phoneticPr fontId="2"/>
  </si>
  <si>
    <t>研究領域</t>
    <rPh sb="0" eb="2">
      <t>ケンキュウ</t>
    </rPh>
    <rPh sb="2" eb="4">
      <t>リョウイキ</t>
    </rPh>
    <phoneticPr fontId="2"/>
  </si>
  <si>
    <t>2：対人ケアマネジメント領域</t>
    <rPh sb="2" eb="4">
      <t>タイジン</t>
    </rPh>
    <rPh sb="12" eb="14">
      <t>リョウイキ</t>
    </rPh>
    <phoneticPr fontId="2"/>
  </si>
  <si>
    <t>3：基礎研究・実用技術領域</t>
    <rPh sb="2" eb="4">
      <t>キソ</t>
    </rPh>
    <rPh sb="4" eb="6">
      <t>ケンキュウ</t>
    </rPh>
    <rPh sb="7" eb="9">
      <t>ジツヨウ</t>
    </rPh>
    <rPh sb="9" eb="11">
      <t>ギジュツ</t>
    </rPh>
    <rPh sb="11" eb="13">
      <t>リョウイキ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</si>
  <si>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</si>
  <si>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2：郵送希望</t>
    <rPh sb="2" eb="4">
      <t>ユウソウ</t>
    </rPh>
    <rPh sb="4" eb="6">
      <t>キボウ</t>
    </rPh>
    <phoneticPr fontId="2"/>
  </si>
  <si>
    <t>出願資格</t>
    <phoneticPr fontId="2"/>
  </si>
  <si>
    <t>←事前相談済みの方はチェックを入れてください</t>
    <phoneticPr fontId="2"/>
  </si>
  <si>
    <t>合格した場合は、必ず入学する</t>
    <rPh sb="0" eb="2">
      <t>ゴウカク</t>
    </rPh>
    <rPh sb="4" eb="6">
      <t>バアイ</t>
    </rPh>
    <rPh sb="8" eb="9">
      <t>カナラ</t>
    </rPh>
    <rPh sb="10" eb="12">
      <t>ニュウガク</t>
    </rPh>
    <phoneticPr fontId="2"/>
  </si>
  <si>
    <t>３年次までの通算GPA</t>
    <rPh sb="1" eb="3">
      <t>ネンジ</t>
    </rPh>
    <rPh sb="6" eb="8">
      <t>ツウサン</t>
    </rPh>
    <phoneticPr fontId="2"/>
  </si>
  <si>
    <t>　受験番号 ※</t>
    <phoneticPr fontId="2"/>
  </si>
  <si>
    <t>チェック</t>
    <phoneticPr fontId="2"/>
  </si>
  <si>
    <t>☑</t>
  </si>
  <si>
    <t>☑</t>
    <phoneticPr fontId="2"/>
  </si>
  <si>
    <t>注１）※欄は、記入しないでください。</t>
    <phoneticPr fontId="2"/>
  </si>
  <si>
    <t>1：本試験
（令和７年８月２８日（木））</t>
    <rPh sb="2" eb="5">
      <t>ホンシケン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phoneticPr fontId="2"/>
  </si>
  <si>
    <t>1：保健・医療・福祉政策
　システム領域</t>
    <rPh sb="2" eb="4">
      <t>ホケン</t>
    </rPh>
    <rPh sb="5" eb="7">
      <t>イリョウ</t>
    </rPh>
    <rPh sb="8" eb="10">
      <t>フクシ</t>
    </rPh>
    <rPh sb="10" eb="12">
      <t>セイサク</t>
    </rPh>
    <rPh sb="18" eb="20">
      <t>リョウイキ</t>
    </rPh>
    <phoneticPr fontId="2"/>
  </si>
  <si>
    <t>自身が当てはまるか確認してチェックを入れてください</t>
    <rPh sb="0" eb="2">
      <t>ジシン</t>
    </rPh>
    <rPh sb="3" eb="4">
      <t>ア</t>
    </rPh>
    <rPh sb="9" eb="11">
      <t>カクニン</t>
    </rPh>
    <rPh sb="18" eb="19">
      <t>イ</t>
    </rPh>
    <phoneticPr fontId="2"/>
  </si>
  <si>
    <t>令和８年３月卒業見込である</t>
    <rPh sb="0" eb="2">
      <t>レイワ</t>
    </rPh>
    <rPh sb="3" eb="4">
      <t>ネン</t>
    </rPh>
    <rPh sb="5" eb="6">
      <t>ガツ</t>
    </rPh>
    <rPh sb="6" eb="8">
      <t>ソツギョウ</t>
    </rPh>
    <rPh sb="8" eb="10">
      <t>ミコ</t>
    </rPh>
    <phoneticPr fontId="2"/>
  </si>
  <si>
    <t>注３）「受験票受取方法」で「郵送希望」を選択した場合は、その右の欄に住所を記載してください。</t>
    <rPh sb="4" eb="7">
      <t>ジュケンヒョウ</t>
    </rPh>
    <rPh sb="7" eb="9">
      <t>ウケトリ</t>
    </rPh>
    <rPh sb="9" eb="11">
      <t>ホウホウ</t>
    </rPh>
    <rPh sb="14" eb="16">
      <t>ユウソウ</t>
    </rPh>
    <rPh sb="16" eb="18">
      <t>キボウ</t>
    </rPh>
    <rPh sb="20" eb="22">
      <t>センタク</t>
    </rPh>
    <rPh sb="24" eb="26">
      <t>バアイ</t>
    </rPh>
    <rPh sb="30" eb="31">
      <t>ミギ</t>
    </rPh>
    <rPh sb="34" eb="36">
      <t>ジュウショ</t>
    </rPh>
    <rPh sb="37" eb="39">
      <t>キサイ</t>
    </rPh>
    <phoneticPr fontId="2"/>
  </si>
  <si>
    <t>　　　合格通知書は教務学生課窓口で交付します。それ以外の関係書類は、入力されたメールアドレスに送信します。</t>
    <rPh sb="3" eb="5">
      <t>ゴウカク</t>
    </rPh>
    <rPh sb="5" eb="7">
      <t>ツウチ</t>
    </rPh>
    <rPh sb="7" eb="8">
      <t>ショ</t>
    </rPh>
    <rPh sb="9" eb="11">
      <t>キョウム</t>
    </rPh>
    <rPh sb="11" eb="14">
      <t>ガクセイカ</t>
    </rPh>
    <rPh sb="14" eb="16">
      <t>マドグチ</t>
    </rPh>
    <rPh sb="17" eb="19">
      <t>コウフ</t>
    </rPh>
    <rPh sb="25" eb="27">
      <t>イガイ</t>
    </rPh>
    <rPh sb="28" eb="30">
      <t>カンケイ</t>
    </rPh>
    <rPh sb="30" eb="32">
      <t>ショルイ</t>
    </rPh>
    <rPh sb="34" eb="36">
      <t>ニュウリョク</t>
    </rPh>
    <rPh sb="47" eb="49">
      <t>ソウシン</t>
    </rPh>
    <phoneticPr fontId="2"/>
  </si>
  <si>
    <t>1.本学に大学院があることを知った時期はいつですか。
（例：高校３年）</t>
    <rPh sb="2" eb="4">
      <t>ホンガク</t>
    </rPh>
    <rPh sb="5" eb="8">
      <t>ダイガクイン</t>
    </rPh>
    <rPh sb="14" eb="15">
      <t>シ</t>
    </rPh>
    <rPh sb="17" eb="19">
      <t>ジキ</t>
    </rPh>
    <rPh sb="28" eb="29">
      <t>レイ</t>
    </rPh>
    <rPh sb="30" eb="32">
      <t>コウコウ</t>
    </rPh>
    <rPh sb="33" eb="34">
      <t>ネン</t>
    </rPh>
    <phoneticPr fontId="2"/>
  </si>
  <si>
    <t>2.大学院に進学したいと考えた時期はいつですか。
（例：大学２年生の夏頃）</t>
    <rPh sb="2" eb="5">
      <t>ダイガクイン</t>
    </rPh>
    <rPh sb="6" eb="8">
      <t>シンガク</t>
    </rPh>
    <rPh sb="12" eb="13">
      <t>カンガ</t>
    </rPh>
    <rPh sb="15" eb="17">
      <t>ジキ</t>
    </rPh>
    <rPh sb="26" eb="27">
      <t>レイ</t>
    </rPh>
    <rPh sb="28" eb="30">
      <t>ダイガク</t>
    </rPh>
    <rPh sb="31" eb="33">
      <t>ネンセイ</t>
    </rPh>
    <rPh sb="34" eb="35">
      <t>ナツ</t>
    </rPh>
    <rPh sb="35" eb="36">
      <t>コロ</t>
    </rPh>
    <phoneticPr fontId="2"/>
  </si>
  <si>
    <t>3.大学院進学を決めたきっかけについて教えてください。
（例：大学院生の先輩の話を聞いて）</t>
    <rPh sb="2" eb="5">
      <t>ダイガクイン</t>
    </rPh>
    <rPh sb="5" eb="7">
      <t>シンガク</t>
    </rPh>
    <rPh sb="8" eb="9">
      <t>キ</t>
    </rPh>
    <rPh sb="19" eb="20">
      <t>オシ</t>
    </rPh>
    <rPh sb="29" eb="30">
      <t>レイ</t>
    </rPh>
    <rPh sb="31" eb="33">
      <t>ダイガク</t>
    </rPh>
    <rPh sb="33" eb="35">
      <t>インセイ</t>
    </rPh>
    <rPh sb="36" eb="38">
      <t>センパイ</t>
    </rPh>
    <rPh sb="39" eb="40">
      <t>ハナシ</t>
    </rPh>
    <rPh sb="41" eb="42">
      <t>キ</t>
    </rPh>
    <phoneticPr fontId="2"/>
  </si>
  <si>
    <t>青森　りん子</t>
    <rPh sb="0" eb="2">
      <t>アオモリ</t>
    </rPh>
    <rPh sb="5" eb="6">
      <t>コ</t>
    </rPh>
    <phoneticPr fontId="2"/>
  </si>
  <si>
    <t>2：女</t>
  </si>
  <si>
    <t>高校３年</t>
    <rPh sb="0" eb="2">
      <t>コウコウ</t>
    </rPh>
    <rPh sb="3" eb="4">
      <t>ネン</t>
    </rPh>
    <phoneticPr fontId="2"/>
  </si>
  <si>
    <t>大学２年生の夏頃</t>
    <rPh sb="0" eb="2">
      <t>ダイガク</t>
    </rPh>
    <rPh sb="3" eb="5">
      <t>ネンセイ</t>
    </rPh>
    <rPh sb="6" eb="7">
      <t>ナツ</t>
    </rPh>
    <rPh sb="7" eb="8">
      <t>コロ</t>
    </rPh>
    <phoneticPr fontId="2"/>
  </si>
  <si>
    <t>大学院生の先輩の話を聞いて</t>
    <rPh sb="0" eb="3">
      <t>ダイガクイン</t>
    </rPh>
    <rPh sb="3" eb="4">
      <t>セイ</t>
    </rPh>
    <rPh sb="5" eb="7">
      <t>センパイ</t>
    </rPh>
    <rPh sb="8" eb="9">
      <t>ハナシ</t>
    </rPh>
    <rPh sb="10" eb="11">
      <t>キ</t>
    </rPh>
    <phoneticPr fontId="2"/>
  </si>
  <si>
    <t>青森県立保健大学大学院健康科学研究科健康科学専攻（博士前期課程）</t>
    <phoneticPr fontId="2"/>
  </si>
  <si>
    <t>受 験 票
受取方法</t>
    <rPh sb="0" eb="1">
      <t>ウケ</t>
    </rPh>
    <rPh sb="2" eb="3">
      <t>ゲン</t>
    </rPh>
    <rPh sb="4" eb="5">
      <t>ヒョウ</t>
    </rPh>
    <rPh sb="6" eb="8">
      <t>ウケトリ</t>
    </rPh>
    <rPh sb="8" eb="10">
      <t>ホウホウ</t>
    </rPh>
    <phoneticPr fontId="2"/>
  </si>
  <si>
    <t>注２）各項目に必要事項を記入又はプルダウンメニューから選択してください。</t>
    <rPh sb="7" eb="9">
      <t>ヒツヨウ</t>
    </rPh>
    <rPh sb="9" eb="11">
      <t>ジコウ</t>
    </rPh>
    <rPh sb="27" eb="29">
      <t>センタク</t>
    </rPh>
    <phoneticPr fontId="2"/>
  </si>
  <si>
    <t>学籍番号</t>
    <rPh sb="0" eb="2">
      <t>ガクセキ</t>
    </rPh>
    <rPh sb="2" eb="4">
      <t>バンゴウ</t>
    </rPh>
    <phoneticPr fontId="2"/>
  </si>
  <si>
    <t>221*0**</t>
    <phoneticPr fontId="2"/>
  </si>
  <si>
    <t>アオモリ　リンゴ</t>
  </si>
  <si>
    <t>〒030-****</t>
    <phoneticPr fontId="2"/>
  </si>
  <si>
    <t>青森市○○1-2-3　カーサ□□4-5</t>
    <rPh sb="0" eb="2">
      <t>アオモリ</t>
    </rPh>
    <rPh sb="2" eb="3">
      <t>シ</t>
    </rPh>
    <phoneticPr fontId="2"/>
  </si>
  <si>
    <t>221*0**@ms.auhw.ac.jp</t>
    <phoneticPr fontId="2"/>
  </si>
  <si>
    <t>080-1234-567*</t>
    <phoneticPr fontId="2"/>
  </si>
  <si>
    <t>Ａ　票</t>
    <rPh sb="2" eb="3">
      <t>ヒョウ</t>
    </rPh>
    <phoneticPr fontId="2"/>
  </si>
  <si>
    <t>A　票</t>
    <rPh sb="2" eb="3">
      <t>ヒョウ</t>
    </rPh>
    <phoneticPr fontId="2"/>
  </si>
  <si>
    <t>浜館　太郎</t>
    <rPh sb="0" eb="2">
      <t>ハマダテ</t>
    </rPh>
    <rPh sb="3" eb="5">
      <t>タロウ</t>
    </rPh>
    <phoneticPr fontId="2"/>
  </si>
  <si>
    <t>入 学 志 願 票</t>
    <phoneticPr fontId="2"/>
  </si>
  <si>
    <t>1：第１期</t>
    <rPh sb="2" eb="3">
      <t>ダイ</t>
    </rPh>
    <rPh sb="4" eb="5">
      <t>キ</t>
    </rPh>
    <phoneticPr fontId="2"/>
  </si>
  <si>
    <t>2：第２期</t>
    <rPh sb="2" eb="3">
      <t>ダイ</t>
    </rPh>
    <rPh sb="4" eb="5">
      <t>キ</t>
    </rPh>
    <phoneticPr fontId="2"/>
  </si>
  <si>
    <t>選抜区分</t>
    <rPh sb="0" eb="2">
      <t>センバツ</t>
    </rPh>
    <rPh sb="2" eb="4">
      <t>クブン</t>
    </rPh>
    <phoneticPr fontId="2"/>
  </si>
  <si>
    <t>選抜区分</t>
    <rPh sb="0" eb="2">
      <t>センバツ</t>
    </rPh>
    <rPh sb="2" eb="4">
      <t>クブン</t>
    </rPh>
    <phoneticPr fontId="2"/>
  </si>
  <si>
    <t>1：一般選抜</t>
    <rPh sb="2" eb="4">
      <t>イッパン</t>
    </rPh>
    <rPh sb="4" eb="6">
      <t>センバツ</t>
    </rPh>
    <phoneticPr fontId="2"/>
  </si>
  <si>
    <t>2：外国人留学生選抜</t>
    <rPh sb="2" eb="4">
      <t>ガイコク</t>
    </rPh>
    <rPh sb="4" eb="5">
      <t>ジン</t>
    </rPh>
    <rPh sb="5" eb="8">
      <t>リュウガクセイ</t>
    </rPh>
    <rPh sb="8" eb="10">
      <t>センバツ</t>
    </rPh>
    <phoneticPr fontId="2"/>
  </si>
  <si>
    <t>3：ＣＮＳコース選抜</t>
    <rPh sb="8" eb="10">
      <t>センバツ</t>
    </rPh>
    <phoneticPr fontId="2"/>
  </si>
  <si>
    <t>〒</t>
    <phoneticPr fontId="2"/>
  </si>
  <si>
    <t>所属</t>
    <rPh sb="0" eb="2">
      <t>ショゾク</t>
    </rPh>
    <phoneticPr fontId="2"/>
  </si>
  <si>
    <t>勤務先
(在職者のみ)</t>
    <rPh sb="0" eb="3">
      <t>キンムサキ</t>
    </rPh>
    <rPh sb="5" eb="8">
      <t>ザイショクシャ</t>
    </rPh>
    <phoneticPr fontId="2"/>
  </si>
  <si>
    <t>企業
等名</t>
    <rPh sb="0" eb="2">
      <t>キギョウ</t>
    </rPh>
    <rPh sb="3" eb="4">
      <t>トウ</t>
    </rPh>
    <rPh sb="4" eb="5">
      <t>メイ</t>
    </rPh>
    <phoneticPr fontId="2"/>
  </si>
  <si>
    <t>職　名</t>
    <rPh sb="0" eb="1">
      <t>ショク</t>
    </rPh>
    <rPh sb="2" eb="3">
      <t>メイ</t>
    </rPh>
    <phoneticPr fontId="2"/>
  </si>
  <si>
    <t>フリガナ</t>
    <phoneticPr fontId="2"/>
  </si>
  <si>
    <t>学校名
（出願資格に該当する出身学校）</t>
    <rPh sb="0" eb="3">
      <t>ガッコウメイ</t>
    </rPh>
    <rPh sb="5" eb="7">
      <t>シュツガン</t>
    </rPh>
    <rPh sb="7" eb="9">
      <t>シカク</t>
    </rPh>
    <rPh sb="10" eb="12">
      <t>ガイトウ</t>
    </rPh>
    <rPh sb="14" eb="16">
      <t>シュッシン</t>
    </rPh>
    <rPh sb="16" eb="18">
      <t>ガッコウ</t>
    </rPh>
    <phoneticPr fontId="2"/>
  </si>
  <si>
    <t>学校の種類等</t>
    <rPh sb="0" eb="2">
      <t>ガッコウ</t>
    </rPh>
    <rPh sb="3" eb="5">
      <t>シュルイ</t>
    </rPh>
    <rPh sb="5" eb="6">
      <t>トウ</t>
    </rPh>
    <phoneticPr fontId="2"/>
  </si>
  <si>
    <t>学校の種類①</t>
    <rPh sb="0" eb="2">
      <t>ガッコウ</t>
    </rPh>
    <rPh sb="3" eb="5">
      <t>シュルイ</t>
    </rPh>
    <phoneticPr fontId="2"/>
  </si>
  <si>
    <t>1：国立</t>
    <rPh sb="2" eb="4">
      <t>コクリツ</t>
    </rPh>
    <phoneticPr fontId="2"/>
  </si>
  <si>
    <t>2：公立</t>
    <rPh sb="2" eb="4">
      <t>コウリツ</t>
    </rPh>
    <phoneticPr fontId="2"/>
  </si>
  <si>
    <t>3：私立</t>
    <rPh sb="2" eb="4">
      <t>シリツ</t>
    </rPh>
    <phoneticPr fontId="2"/>
  </si>
  <si>
    <t>学校の種類②</t>
    <rPh sb="0" eb="2">
      <t>ガッコウ</t>
    </rPh>
    <rPh sb="3" eb="5">
      <t>シュルイ</t>
    </rPh>
    <phoneticPr fontId="2"/>
  </si>
  <si>
    <t>1：大学</t>
    <phoneticPr fontId="2"/>
  </si>
  <si>
    <t>2：短期大学</t>
    <rPh sb="2" eb="4">
      <t>タンキ</t>
    </rPh>
    <rPh sb="4" eb="6">
      <t>ダイガク</t>
    </rPh>
    <phoneticPr fontId="2"/>
  </si>
  <si>
    <t>3：高等専門学校</t>
    <rPh sb="2" eb="4">
      <t>コウトウ</t>
    </rPh>
    <rPh sb="4" eb="6">
      <t>センモン</t>
    </rPh>
    <rPh sb="6" eb="8">
      <t>ガッコウ</t>
    </rPh>
    <phoneticPr fontId="2"/>
  </si>
  <si>
    <t>4：専修学校</t>
    <phoneticPr fontId="2"/>
  </si>
  <si>
    <t>5：旧法学校</t>
    <phoneticPr fontId="2"/>
  </si>
  <si>
    <t>6：その他</t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</si>
  <si>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</si>
  <si>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学校所在地</t>
    <rPh sb="0" eb="2">
      <t>ガッコウ</t>
    </rPh>
    <rPh sb="2" eb="5">
      <t>ショザイチ</t>
    </rPh>
    <phoneticPr fontId="2"/>
  </si>
  <si>
    <t>卒業等</t>
    <rPh sb="0" eb="2">
      <t>ソツギョウ</t>
    </rPh>
    <rPh sb="2" eb="3">
      <t>トウ</t>
    </rPh>
    <phoneticPr fontId="2"/>
  </si>
  <si>
    <t>卒業等年月</t>
    <rPh sb="0" eb="2">
      <t>ソツギョウ</t>
    </rPh>
    <rPh sb="2" eb="3">
      <t>トウ</t>
    </rPh>
    <rPh sb="3" eb="4">
      <t>ネン</t>
    </rPh>
    <rPh sb="4" eb="5">
      <t>ガツ</t>
    </rPh>
    <phoneticPr fontId="2"/>
  </si>
  <si>
    <t>卒業等</t>
    <rPh sb="0" eb="2">
      <t>ソツギョウ</t>
    </rPh>
    <rPh sb="2" eb="3">
      <t>トウ</t>
    </rPh>
    <phoneticPr fontId="2"/>
  </si>
  <si>
    <t>１：卒業（修了）見込</t>
    <phoneticPr fontId="2"/>
  </si>
  <si>
    <t>２：卒業（修了）</t>
    <phoneticPr fontId="2"/>
  </si>
  <si>
    <t>３：大学３年以上在学見込</t>
    <phoneticPr fontId="2"/>
  </si>
  <si>
    <t>４：大学３年以上在学</t>
    <phoneticPr fontId="2"/>
  </si>
  <si>
    <t>１ ホームページや大学院案内等広報資料</t>
    <phoneticPr fontId="2"/>
  </si>
  <si>
    <t>２ 本学大学院の院生又は修了生からの紹介</t>
    <phoneticPr fontId="2"/>
  </si>
  <si>
    <t>３ 上司、同僚からの紹介</t>
    <phoneticPr fontId="2"/>
  </si>
  <si>
    <t>□</t>
    <phoneticPr fontId="2"/>
  </si>
  <si>
    <t>「本学大学院を知ったきっかけ」として、当てはまるものにチェックを入れてください。（複数回答可）</t>
    <rPh sb="32" eb="33">
      <t>イ</t>
    </rPh>
    <rPh sb="41" eb="43">
      <t>フクスウ</t>
    </rPh>
    <rPh sb="43" eb="45">
      <t>カイトウ</t>
    </rPh>
    <rPh sb="45" eb="46">
      <t>カ</t>
    </rPh>
    <phoneticPr fontId="2"/>
  </si>
  <si>
    <t>Ｂ　票</t>
    <rPh sb="2" eb="3">
      <t>ヒョウ</t>
    </rPh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</si>
  <si>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</si>
  <si>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住所</t>
    <rPh sb="0" eb="2">
      <t>ジュウショ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</si>
  <si>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</si>
  <si>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</si>
  <si>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学　　歴</t>
    <rPh sb="0" eb="1">
      <t>ガク</t>
    </rPh>
    <rPh sb="3" eb="4">
      <t>レキ</t>
    </rPh>
    <phoneticPr fontId="2"/>
  </si>
  <si>
    <t>職　　歴</t>
    <rPh sb="0" eb="1">
      <t>ショク</t>
    </rPh>
    <rPh sb="3" eb="4">
      <t>レキ</t>
    </rPh>
    <phoneticPr fontId="2"/>
  </si>
  <si>
    <t>事　　　項</t>
    <rPh sb="0" eb="1">
      <t>コト</t>
    </rPh>
    <rPh sb="4" eb="5">
      <t>コウ</t>
    </rPh>
    <phoneticPr fontId="2"/>
  </si>
  <si>
    <t>免許・資格</t>
    <rPh sb="0" eb="2">
      <t>メンキョ</t>
    </rPh>
    <phoneticPr fontId="2"/>
  </si>
  <si>
    <t>取得年月</t>
    <rPh sb="0" eb="2">
      <t>シュトク</t>
    </rPh>
    <rPh sb="2" eb="4">
      <t>ネンゲツ</t>
    </rPh>
    <phoneticPr fontId="2"/>
  </si>
  <si>
    <t>種　別</t>
    <rPh sb="0" eb="1">
      <t>シュ</t>
    </rPh>
    <rPh sb="2" eb="3">
      <t>ベツ</t>
    </rPh>
    <phoneticPr fontId="2"/>
  </si>
  <si>
    <t>番　号</t>
    <rPh sb="0" eb="1">
      <t>バン</t>
    </rPh>
    <rPh sb="2" eb="3">
      <t>ゴウ</t>
    </rPh>
    <phoneticPr fontId="2"/>
  </si>
  <si>
    <t>賞　罰</t>
    <rPh sb="0" eb="1">
      <t>ショウ</t>
    </rPh>
    <rPh sb="2" eb="3">
      <t>バツ</t>
    </rPh>
    <phoneticPr fontId="2"/>
  </si>
  <si>
    <t>注２）学歴について</t>
    <rPh sb="3" eb="5">
      <t>ガクレキ</t>
    </rPh>
    <phoneticPr fontId="2"/>
  </si>
  <si>
    <t>②外国での教育の場合は、初等教育（小学校）、中等教育（中学校・高等学校）、高等教育（大学・大学院）</t>
    <phoneticPr fontId="2"/>
  </si>
  <si>
    <t>　</t>
    <phoneticPr fontId="2"/>
  </si>
  <si>
    <t>D　票</t>
    <rPh sb="2" eb="3">
      <t>ヒョウ</t>
    </rPh>
    <phoneticPr fontId="2"/>
  </si>
  <si>
    <t>青森県立保健大学大学院健康科学研究科健康科学専攻</t>
    <phoneticPr fontId="2"/>
  </si>
  <si>
    <t>（博士前期課程）</t>
    <phoneticPr fontId="2"/>
  </si>
  <si>
    <t>出願資格認定審査申請書</t>
    <rPh sb="0" eb="2">
      <t>シュツガン</t>
    </rPh>
    <rPh sb="2" eb="4">
      <t>シカク</t>
    </rPh>
    <rPh sb="4" eb="6">
      <t>ニンテイ</t>
    </rPh>
    <rPh sb="6" eb="8">
      <t>シンサ</t>
    </rPh>
    <rPh sb="8" eb="10">
      <t>シンセイ</t>
    </rPh>
    <rPh sb="10" eb="11">
      <t>ショ</t>
    </rPh>
    <phoneticPr fontId="2"/>
  </si>
  <si>
    <t xml:space="preserve">
　青森県立保健大学学長　殿
　　　貴大学大学院健康科学研究科健康科学専攻（博士前期課程）入学者選抜試験
　　に出願を希望します。
　　　ついては、出願資格の認定を受けたいので、所定の書類を添えて申請します。
</t>
    <phoneticPr fontId="2"/>
  </si>
  <si>
    <t>氏　名</t>
    <rPh sb="0" eb="1">
      <t>シ</t>
    </rPh>
    <rPh sb="2" eb="3">
      <t>メイ</t>
    </rPh>
    <phoneticPr fontId="2"/>
  </si>
  <si>
    <t xml:space="preserve">フリガナ </t>
    <phoneticPr fontId="2"/>
  </si>
  <si>
    <t>取得希望学位</t>
    <phoneticPr fontId="2"/>
  </si>
  <si>
    <t>出願資格認定
選抜区分</t>
    <rPh sb="0" eb="2">
      <t>シュツガン</t>
    </rPh>
    <rPh sb="2" eb="4">
      <t>シカク</t>
    </rPh>
    <rPh sb="4" eb="6">
      <t>ニンテイ</t>
    </rPh>
    <rPh sb="7" eb="9">
      <t>センバツ</t>
    </rPh>
    <rPh sb="9" eb="11">
      <t>クブン</t>
    </rPh>
    <phoneticPr fontId="2"/>
  </si>
  <si>
    <t>住　所</t>
    <rPh sb="0" eb="1">
      <t>ジュウ</t>
    </rPh>
    <rPh sb="2" eb="3">
      <t>ショ</t>
    </rPh>
    <phoneticPr fontId="2"/>
  </si>
  <si>
    <t>メールアドレス</t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</si>
  <si>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</si>
  <si>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</si>
  <si>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3">
      <t>ガッコウメイ</t>
    </rPh>
    <phoneticPr fontId="2"/>
  </si>
  <si>
    <t>卒業等年月</t>
    <rPh sb="0" eb="2">
      <t>ソツギョウ</t>
    </rPh>
    <rPh sb="2" eb="3">
      <t>トウ</t>
    </rPh>
    <rPh sb="3" eb="5">
      <t>ネンゲツ</t>
    </rPh>
    <phoneticPr fontId="2"/>
  </si>
  <si>
    <t>Ｅ　票</t>
    <rPh sb="2" eb="3">
      <t>ヒョウ</t>
    </rPh>
    <phoneticPr fontId="2"/>
  </si>
  <si>
    <t>業績報告書</t>
    <rPh sb="0" eb="2">
      <t>ギョウセキ</t>
    </rPh>
    <rPh sb="2" eb="5">
      <t>ホウコクショ</t>
    </rPh>
    <phoneticPr fontId="2"/>
  </si>
  <si>
    <t>（出願資格認定審査申請用）</t>
    <phoneticPr fontId="2"/>
  </si>
  <si>
    <t>年　月</t>
    <rPh sb="0" eb="1">
      <t>ネン</t>
    </rPh>
    <rPh sb="2" eb="3">
      <t>ガツ</t>
    </rPh>
    <phoneticPr fontId="2"/>
  </si>
  <si>
    <t>業　　　績</t>
    <rPh sb="0" eb="1">
      <t>ギョウ</t>
    </rPh>
    <rPh sb="4" eb="5">
      <t>イサオ</t>
    </rPh>
    <phoneticPr fontId="2"/>
  </si>
  <si>
    <t xml:space="preserve">業　績
論文発表・学会
その他における　　　活動状況等
</t>
    <rPh sb="0" eb="1">
      <t>ギョウ</t>
    </rPh>
    <rPh sb="2" eb="3">
      <t>イサオ</t>
    </rPh>
    <rPh sb="5" eb="7">
      <t>ロンブン</t>
    </rPh>
    <rPh sb="7" eb="9">
      <t>ハッピョウ</t>
    </rPh>
    <rPh sb="10" eb="12">
      <t>ガッカイ</t>
    </rPh>
    <rPh sb="15" eb="16">
      <t>ホカ</t>
    </rPh>
    <rPh sb="23" eb="25">
      <t>カツドウ</t>
    </rPh>
    <rPh sb="25" eb="28">
      <t>ジョウキョウナド</t>
    </rPh>
    <phoneticPr fontId="2"/>
  </si>
  <si>
    <t>４ 家族、友人からの紹介</t>
    <phoneticPr fontId="2"/>
  </si>
  <si>
    <t>５ その他　（「その他」にチェックした場合は、その内容を下の枠に記入してください。）</t>
    <rPh sb="10" eb="11">
      <t>タ</t>
    </rPh>
    <rPh sb="19" eb="21">
      <t>バアイ</t>
    </rPh>
    <rPh sb="25" eb="27">
      <t>ナイヨウ</t>
    </rPh>
    <rPh sb="28" eb="29">
      <t>シタ</t>
    </rPh>
    <rPh sb="30" eb="31">
      <t>ワク</t>
    </rPh>
    <rPh sb="32" eb="34">
      <t>キニュウ</t>
    </rPh>
    <phoneticPr fontId="2"/>
  </si>
  <si>
    <t>　↑CNSコースは「標準修業年限(2年)」のみ選択可能</t>
    <rPh sb="12" eb="14">
      <t>シュウギョウ</t>
    </rPh>
    <rPh sb="18" eb="19">
      <t>ネン</t>
    </rPh>
    <rPh sb="23" eb="25">
      <t>センタク</t>
    </rPh>
    <rPh sb="25" eb="27">
      <t>カノウ</t>
    </rPh>
    <phoneticPr fontId="2"/>
  </si>
  <si>
    <t>注１）※欄は、入力しないでください。</t>
  </si>
  <si>
    <t>注１）※欄は、入力しないでください。</t>
    <rPh sb="7" eb="9">
      <t>ニュウリョク</t>
    </rPh>
    <phoneticPr fontId="2"/>
  </si>
  <si>
    <t>注２）各項目に必要事項を入力またはプルダウンメニューから選択してください。</t>
    <rPh sb="7" eb="9">
      <t>ヒツヨウ</t>
    </rPh>
    <rPh sb="9" eb="11">
      <t>ジコウ</t>
    </rPh>
    <rPh sb="12" eb="14">
      <t>ニュウリョク</t>
    </rPh>
    <rPh sb="28" eb="30">
      <t>センタク</t>
    </rPh>
    <phoneticPr fontId="2"/>
  </si>
  <si>
    <t>①日本での教育の場合は、高等学校卒業（または、それに相当するもの）以降について入力してください。</t>
  </si>
  <si>
    <t>　　において在籍したすべての学校を入力してください。</t>
  </si>
  <si>
    <t>注３）職歴欄の勤務先・職種は具体的に入力してください。</t>
    <rPh sb="3" eb="5">
      <t>ショクレキ</t>
    </rPh>
    <rPh sb="5" eb="6">
      <t>ラン</t>
    </rPh>
    <rPh sb="7" eb="10">
      <t>キンムサキ</t>
    </rPh>
    <rPh sb="11" eb="13">
      <t>ショクシュ</t>
    </rPh>
    <rPh sb="14" eb="17">
      <t>グタイテキ</t>
    </rPh>
    <phoneticPr fontId="2"/>
  </si>
  <si>
    <t>注）※欄は、入力しないでください。</t>
  </si>
  <si>
    <t>募集要項の出願資格⑦⑧⑨⑩に該当する者のうち、⑨ア、イ、ウのいずれかによる資格審査を申請する者は、業績のコピー（論文、報告書及び学会発表の抄録等）を提出してください。なお、それ以外の該当による資格審査を申請する者において、提出を妨げるものではありません。</t>
    <rPh sb="0" eb="2">
      <t>ボシュウ</t>
    </rPh>
    <rPh sb="2" eb="4">
      <t>ヨウコウ</t>
    </rPh>
    <phoneticPr fontId="2"/>
  </si>
  <si>
    <t>選抜日程</t>
    <rPh sb="0" eb="2">
      <t>センバツ</t>
    </rPh>
    <rPh sb="2" eb="4">
      <t>ニッテイ</t>
    </rPh>
    <phoneticPr fontId="2"/>
  </si>
  <si>
    <t>令和９年度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</si>
</sst>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00\-0000"/>
    <numFmt numFmtId="178" formatCode="yyyy&quot;年&quot;m&quot;月&quot;;@"/>
    <numFmt numFmtId="179" formatCode="yyyy&quot;年&quot;m&quot;月&quot;d&quot;日&quot;;@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>
      <alignment vertical="center"/>
    </xf>
  </cellStyleXfs>
  <cellXfs count="320">
    <xf numFmtId="0" fontId="0" fillId="0" borderId="0" xfId="0"/>
    <xf numFmtId="0" fontId="3" fillId="0" borderId="0" xfId="0" applyFont="1" applyAlignment="1">
      <alignment vertical="center"/>
    </xf>
    <xf numFmtId="20" fontId="0" fillId="0" borderId="0" xfId="0" applyNumberFormat="1"/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20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 inden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12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1"/>
    </xf>
    <xf numFmtId="0" fontId="5" fillId="2" borderId="26" xfId="0" applyFont="1" applyFill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3" fillId="2" borderId="26" xfId="0" applyFont="1" applyFill="1" applyBorder="1" applyAlignment="1">
      <alignment horizontal="left" vertical="center" indent="1"/>
    </xf>
    <xf numFmtId="0" fontId="3" fillId="2" borderId="35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vertical="center"/>
    </xf>
    <xf numFmtId="0" fontId="5" fillId="2" borderId="44" xfId="0" applyFont="1" applyFill="1" applyBorder="1" applyAlignment="1">
      <alignment horizontal="left" vertical="center" indent="1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indent="1"/>
    </xf>
    <xf numFmtId="0" fontId="5" fillId="0" borderId="4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5" fillId="2" borderId="45" xfId="0" applyFont="1" applyFill="1" applyBorder="1" applyAlignment="1">
      <alignment vertical="center" wrapText="1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vertical="center" wrapText="1"/>
    </xf>
    <xf numFmtId="0" fontId="5" fillId="0" borderId="40" xfId="0" applyFont="1" applyBorder="1" applyAlignment="1">
      <alignment horizontal="left" vertical="center" indent="1"/>
    </xf>
    <xf numFmtId="0" fontId="5" fillId="0" borderId="4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right" indent="2"/>
    </xf>
    <xf numFmtId="0" fontId="11" fillId="0" borderId="0" xfId="0" applyFont="1" applyAlignment="1">
      <alignment horizontal="right" vertical="center" indent="2"/>
    </xf>
    <xf numFmtId="0" fontId="5" fillId="0" borderId="29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0" borderId="46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5" fillId="0" borderId="19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56" xfId="0" applyFont="1" applyBorder="1" applyAlignment="1">
      <alignment horizontal="left" vertical="top"/>
    </xf>
    <xf numFmtId="179" fontId="6" fillId="0" borderId="56" xfId="0" applyNumberFormat="1" applyFont="1" applyBorder="1" applyAlignment="1">
      <alignment horizontal="left" vertical="center" indent="5"/>
    </xf>
    <xf numFmtId="0" fontId="10" fillId="0" borderId="56" xfId="0" applyFont="1" applyBorder="1" applyAlignment="1">
      <alignment horizontal="left" indent="2" shrinkToFit="1"/>
    </xf>
    <xf numFmtId="0" fontId="11" fillId="0" borderId="56" xfId="0" applyFont="1" applyBorder="1" applyAlignment="1">
      <alignment horizontal="left" vertical="center" indent="2" shrinkToFit="1"/>
    </xf>
    <xf numFmtId="0" fontId="5" fillId="0" borderId="56" xfId="0" applyFont="1" applyBorder="1" applyAlignment="1">
      <alignment horizontal="left" vertical="center" indent="2"/>
    </xf>
    <xf numFmtId="0" fontId="5" fillId="0" borderId="56" xfId="0" applyFont="1" applyBorder="1" applyAlignment="1">
      <alignment horizontal="left" vertical="center" wrapText="1" indent="2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left" vertical="top" wrapText="1" indent="1"/>
      <protection locked="0"/>
    </xf>
    <xf numFmtId="0" fontId="10" fillId="0" borderId="20" xfId="0" applyFont="1" applyBorder="1" applyAlignment="1" applyProtection="1">
      <alignment horizontal="left" vertical="top" wrapText="1" indent="1"/>
      <protection locked="0"/>
    </xf>
    <xf numFmtId="0" fontId="10" fillId="0" borderId="32" xfId="0" applyFont="1" applyBorder="1" applyAlignment="1" applyProtection="1">
      <alignment horizontal="left" vertical="top" wrapText="1" indent="1"/>
      <protection locked="0"/>
    </xf>
    <xf numFmtId="0" fontId="5" fillId="2" borderId="6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left" indent="1"/>
    </xf>
    <xf numFmtId="0" fontId="10" fillId="2" borderId="21" xfId="0" applyFont="1" applyFill="1" applyBorder="1" applyAlignment="1">
      <alignment horizontal="left" indent="1"/>
    </xf>
    <xf numFmtId="0" fontId="3" fillId="2" borderId="12" xfId="0" applyFont="1" applyFill="1" applyBorder="1" applyAlignment="1">
      <alignment horizontal="left" vertical="center" indent="1"/>
    </xf>
    <xf numFmtId="0" fontId="3" fillId="2" borderId="53" xfId="0" applyFont="1" applyFill="1" applyBorder="1" applyAlignment="1">
      <alignment horizontal="left" vertical="center" indent="1"/>
    </xf>
    <xf numFmtId="0" fontId="5" fillId="2" borderId="42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6" fillId="0" borderId="64" xfId="0" applyFont="1" applyBorder="1" applyAlignment="1">
      <alignment horizontal="center" vertical="top"/>
    </xf>
    <xf numFmtId="0" fontId="5" fillId="2" borderId="25" xfId="0" applyFont="1" applyFill="1" applyBorder="1" applyAlignment="1">
      <alignment horizontal="left" vertical="center" indent="1"/>
    </xf>
    <xf numFmtId="0" fontId="5" fillId="2" borderId="26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vertical="top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178" fontId="5" fillId="0" borderId="35" xfId="0" applyNumberFormat="1" applyFont="1" applyBorder="1" applyAlignment="1" applyProtection="1">
      <alignment horizontal="center" vertical="center" wrapText="1"/>
      <protection locked="0"/>
    </xf>
    <xf numFmtId="0" fontId="10" fillId="0" borderId="70" xfId="0" applyFont="1" applyBorder="1" applyAlignment="1" applyProtection="1">
      <alignment horizontal="left" vertical="top" wrapText="1" indent="1"/>
      <protection locked="0"/>
    </xf>
    <xf numFmtId="0" fontId="10" fillId="0" borderId="69" xfId="0" applyFont="1" applyBorder="1" applyAlignment="1" applyProtection="1">
      <alignment horizontal="left" vertical="top" wrapText="1" indent="1"/>
      <protection locked="0"/>
    </xf>
    <xf numFmtId="0" fontId="10" fillId="0" borderId="71" xfId="0" applyFont="1" applyBorder="1" applyAlignment="1" applyProtection="1">
      <alignment horizontal="left" vertical="top" wrapText="1" inden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43" xfId="0" applyFont="1" applyFill="1" applyBorder="1" applyAlignment="1">
      <alignment horizontal="left" vertical="center" indent="1"/>
    </xf>
    <xf numFmtId="0" fontId="5" fillId="2" borderId="13" xfId="0" applyFont="1" applyFill="1" applyBorder="1" applyAlignment="1">
      <alignment horizontal="left" vertical="center" indent="1"/>
    </xf>
    <xf numFmtId="0" fontId="5" fillId="2" borderId="30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top"/>
    </xf>
    <xf numFmtId="0" fontId="5" fillId="2" borderId="4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0" borderId="32" xfId="0" applyFont="1" applyBorder="1" applyAlignment="1" applyProtection="1">
      <alignment horizontal="left" vertical="center" indent="1"/>
      <protection locked="0"/>
    </xf>
    <xf numFmtId="0" fontId="5" fillId="2" borderId="4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45" xfId="0" applyFont="1" applyFill="1" applyBorder="1" applyAlignment="1">
      <alignment horizontal="left" vertical="center" wrapText="1" indent="1"/>
    </xf>
    <xf numFmtId="0" fontId="5" fillId="2" borderId="18" xfId="0" applyFont="1" applyFill="1" applyBorder="1" applyAlignment="1">
      <alignment horizontal="left" vertical="center" wrapText="1" indent="1"/>
    </xf>
    <xf numFmtId="0" fontId="5" fillId="2" borderId="48" xfId="0" applyFont="1" applyFill="1" applyBorder="1" applyAlignment="1">
      <alignment horizontal="left" vertical="center" wrapText="1" indent="1"/>
    </xf>
    <xf numFmtId="0" fontId="5" fillId="2" borderId="49" xfId="0" applyFont="1" applyFill="1" applyBorder="1" applyAlignment="1">
      <alignment horizontal="left" vertical="center" wrapText="1" inden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12" fillId="0" borderId="11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wrapText="1" indent="1"/>
    </xf>
    <xf numFmtId="0" fontId="5" fillId="2" borderId="13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indent="1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5" fillId="0" borderId="9" xfId="0" applyFont="1" applyBorder="1" applyAlignment="1">
      <alignment horizontal="left" vertical="center" inden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0" borderId="54" xfId="0" applyFont="1" applyBorder="1" applyAlignment="1" applyProtection="1">
      <alignment horizontal="left" vertical="top" wrapText="1"/>
      <protection locked="0"/>
    </xf>
    <xf numFmtId="0" fontId="5" fillId="0" borderId="64" xfId="0" applyFont="1" applyBorder="1" applyAlignment="1" applyProtection="1">
      <alignment horizontal="left" vertical="top" wrapText="1"/>
      <protection locked="0"/>
    </xf>
    <xf numFmtId="0" fontId="5" fillId="0" borderId="55" xfId="0" applyFont="1" applyBorder="1" applyAlignment="1" applyProtection="1">
      <alignment horizontal="left" vertical="top" wrapText="1"/>
      <protection locked="0"/>
    </xf>
    <xf numFmtId="0" fontId="5" fillId="2" borderId="46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3" fillId="2" borderId="57" xfId="0" applyFont="1" applyFill="1" applyBorder="1" applyAlignment="1">
      <alignment horizontal="left" vertical="center" indent="1"/>
    </xf>
    <xf numFmtId="0" fontId="6" fillId="0" borderId="18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4" fontId="5" fillId="0" borderId="38" xfId="0" applyNumberFormat="1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14" fontId="5" fillId="0" borderId="58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indent="2"/>
    </xf>
    <xf numFmtId="0" fontId="5" fillId="0" borderId="59" xfId="0" applyFont="1" applyBorder="1" applyAlignment="1">
      <alignment horizontal="left" vertical="center" indent="2"/>
    </xf>
    <xf numFmtId="0" fontId="5" fillId="0" borderId="29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wrapText="1" indent="2"/>
    </xf>
    <xf numFmtId="0" fontId="5" fillId="0" borderId="20" xfId="0" applyFont="1" applyBorder="1" applyAlignment="1">
      <alignment horizontal="left" vertical="center" wrapText="1" indent="2"/>
    </xf>
    <xf numFmtId="0" fontId="5" fillId="0" borderId="32" xfId="0" applyFont="1" applyBorder="1" applyAlignment="1">
      <alignment horizontal="left" vertical="center" wrapText="1" indent="2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79" fontId="6" fillId="0" borderId="0" xfId="0" applyNumberFormat="1" applyFont="1" applyAlignment="1" applyProtection="1">
      <alignment horizontal="left" indent="4" shrinkToFit="1"/>
      <protection locked="0"/>
    </xf>
    <xf numFmtId="0" fontId="10" fillId="0" borderId="0" xfId="0" applyFont="1" applyAlignment="1">
      <alignment horizontal="left" indent="2" shrinkToFit="1"/>
    </xf>
    <xf numFmtId="0" fontId="11" fillId="0" borderId="19" xfId="0" applyFont="1" applyBorder="1" applyAlignment="1">
      <alignment horizontal="left" vertical="center" indent="2" shrinkToFit="1"/>
    </xf>
    <xf numFmtId="0" fontId="5" fillId="0" borderId="11" xfId="0" applyFont="1" applyBorder="1" applyAlignment="1">
      <alignment horizontal="left" vertical="center" indent="2"/>
    </xf>
    <xf numFmtId="0" fontId="5" fillId="0" borderId="20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left" vertical="center" wrapText="1" indent="2"/>
    </xf>
    <xf numFmtId="177" fontId="5" fillId="0" borderId="6" xfId="0" applyNumberFormat="1" applyFont="1" applyBorder="1" applyAlignment="1" applyProtection="1">
      <alignment horizontal="left" vertical="center" indent="1"/>
      <protection locked="0"/>
    </xf>
    <xf numFmtId="0" fontId="5" fillId="0" borderId="22" xfId="0" applyFont="1" applyBorder="1" applyAlignment="1">
      <alignment horizontal="left" vertical="center" indent="2"/>
    </xf>
    <xf numFmtId="0" fontId="5" fillId="0" borderId="23" xfId="0" applyFont="1" applyBorder="1" applyAlignment="1">
      <alignment horizontal="left" vertical="center" indent="2"/>
    </xf>
    <xf numFmtId="0" fontId="5" fillId="0" borderId="72" xfId="0" applyFont="1" applyBorder="1" applyAlignment="1">
      <alignment horizontal="left" vertical="center" indent="2"/>
    </xf>
    <xf numFmtId="0" fontId="5" fillId="0" borderId="73" xfId="0" applyFont="1" applyBorder="1" applyAlignment="1">
      <alignment horizontal="left" vertical="center" indent="2"/>
    </xf>
    <xf numFmtId="0" fontId="5" fillId="0" borderId="66" xfId="0" applyFont="1" applyBorder="1" applyAlignment="1" applyProtection="1">
      <alignment horizontal="left" vertical="center" indent="2"/>
      <protection locked="0"/>
    </xf>
    <xf numFmtId="0" fontId="5" fillId="0" borderId="67" xfId="0" applyFont="1" applyBorder="1" applyAlignment="1" applyProtection="1">
      <alignment horizontal="left" vertical="center" indent="2"/>
      <protection locked="0"/>
    </xf>
    <xf numFmtId="0" fontId="5" fillId="0" borderId="68" xfId="0" applyFont="1" applyBorder="1" applyAlignment="1" applyProtection="1">
      <alignment horizontal="left" vertical="center" indent="2"/>
      <protection locked="0"/>
    </xf>
    <xf numFmtId="0" fontId="5" fillId="0" borderId="32" xfId="0" applyFont="1" applyBorder="1" applyAlignment="1">
      <alignment horizontal="left" vertical="center" indent="2"/>
    </xf>
    <xf numFmtId="0" fontId="5" fillId="0" borderId="17" xfId="0" applyFont="1" applyBorder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5" fillId="0" borderId="56" xfId="0" applyFont="1" applyBorder="1" applyAlignment="1">
      <alignment horizontal="left" vertical="center" indent="2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178" fontId="5" fillId="0" borderId="35" xfId="0" applyNumberFormat="1" applyFont="1" applyBorder="1" applyAlignment="1" applyProtection="1">
      <alignment horizontal="center" vertical="center"/>
      <protection locked="0"/>
    </xf>
    <xf numFmtId="178" fontId="5" fillId="0" borderId="36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20" xfId="0" applyFont="1" applyBorder="1" applyAlignment="1" applyProtection="1">
      <alignment horizontal="left" vertical="center" indent="1"/>
      <protection locked="0"/>
    </xf>
    <xf numFmtId="0" fontId="3" fillId="0" borderId="32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31" xfId="0" applyFont="1" applyBorder="1" applyAlignment="1" applyProtection="1">
      <alignment horizontal="left" vertical="center" inden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14" fontId="5" fillId="0" borderId="38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left" vertical="center" wrapText="1" inden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13" fillId="0" borderId="20" xfId="1" applyFont="1" applyBorder="1" applyAlignment="1" applyProtection="1">
      <alignment horizontal="center" vertical="center"/>
      <protection locked="0"/>
    </xf>
    <xf numFmtId="0" fontId="13" fillId="0" borderId="32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178" fontId="5" fillId="0" borderId="54" xfId="0" applyNumberFormat="1" applyFont="1" applyBorder="1" applyAlignment="1" applyProtection="1">
      <alignment horizontal="center" vertical="center"/>
      <protection locked="0"/>
    </xf>
    <xf numFmtId="178" fontId="5" fillId="0" borderId="55" xfId="0" applyNumberFormat="1" applyFont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3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2106284</xdr:colOff>
      <xdr:row>16</xdr:row>
      <xdr:rowOff>66675</xdr:rowOff>
    </xdr:from>
    <xdr:to>
      <xdr:col>5</xdr:col>
      <xdr:colOff>2186978</xdr:colOff>
      <xdr:row>17</xdr:row>
      <xdr:rowOff>171450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35084" y="6429375"/>
          <a:ext cx="80694" cy="342900"/>
        </a:xfrm>
        <a:prstGeom prst="rightBrace">
          <a:avLst>
            <a:gd name="adj1" fmla="val 19306"/>
            <a:gd name="adj2" fmla="val 5057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9"/>
  <sheetViews>
    <sheetView showGridLines="0" tabSelected="1" zoomScale="106" zoomScaleNormal="106" workbookViewId="0">
      <selection activeCell="E11" sqref="E11:F11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29.25" style="1" customWidth="1"/>
    <col min="7" max="7" width="22.125" style="1" customWidth="1"/>
    <col min="8" max="8" width="27.5" style="1" customWidth="1"/>
    <col min="9" max="9" width="1.875" style="1" customWidth="1"/>
    <col min="10" max="16384" width="9" style="1"/>
  </cols>
  <sheetData>
    <row r="1" spans="2:9" ht="3.75" customHeight="1" x14ac:dyDescent="0.4">
      <c r="B1" s="3"/>
      <c r="C1" s="4"/>
      <c r="D1" s="4"/>
      <c r="E1" s="4"/>
      <c r="F1" s="4"/>
      <c r="G1" s="4"/>
      <c r="H1" s="4"/>
      <c r="I1" s="5"/>
    </row>
    <row r="2" spans="2:9" ht="22.5" customHeight="1" x14ac:dyDescent="0.4">
      <c r="B2" s="6"/>
      <c r="C2" s="20" t="s">
        <v>63</v>
      </c>
      <c r="I2" s="7"/>
    </row>
    <row r="3" spans="2:9" ht="22.5" customHeight="1" x14ac:dyDescent="0.4">
      <c r="B3" s="6"/>
      <c r="C3" s="93" t="s">
        <v>156</v>
      </c>
      <c r="D3" s="93"/>
      <c r="E3" s="93"/>
      <c r="F3" s="93"/>
      <c r="G3" s="93"/>
      <c r="H3" s="93"/>
      <c r="I3" s="7"/>
    </row>
    <row r="4" spans="2:9" ht="22.5" customHeight="1" x14ac:dyDescent="0.4">
      <c r="B4" s="6"/>
      <c r="C4" s="93" t="s">
        <v>53</v>
      </c>
      <c r="D4" s="93"/>
      <c r="E4" s="93"/>
      <c r="F4" s="93"/>
      <c r="G4" s="93"/>
      <c r="H4" s="93"/>
      <c r="I4" s="7"/>
    </row>
    <row r="5" spans="2:9" ht="33" customHeight="1" x14ac:dyDescent="0.4">
      <c r="B5" s="6"/>
      <c r="C5" s="108" t="s">
        <v>66</v>
      </c>
      <c r="D5" s="108"/>
      <c r="E5" s="108"/>
      <c r="F5" s="108"/>
      <c r="G5" s="108"/>
      <c r="H5" s="108"/>
      <c r="I5" s="7"/>
    </row>
    <row r="6" spans="2:9" ht="6" customHeight="1" thickBot="1" x14ac:dyDescent="0.45">
      <c r="B6" s="6"/>
      <c r="I6" s="7"/>
    </row>
    <row r="7" spans="2:9" ht="30" customHeight="1" x14ac:dyDescent="0.4">
      <c r="B7" s="6"/>
      <c r="C7" s="110" t="s">
        <v>155</v>
      </c>
      <c r="D7" s="111"/>
      <c r="E7" s="279"/>
      <c r="F7" s="280"/>
      <c r="G7" s="38" t="s">
        <v>34</v>
      </c>
      <c r="H7" s="39"/>
      <c r="I7" s="7"/>
    </row>
    <row r="8" spans="2:9" ht="30" customHeight="1" thickBot="1" x14ac:dyDescent="0.45">
      <c r="B8" s="6"/>
      <c r="C8" s="132" t="s">
        <v>69</v>
      </c>
      <c r="D8" s="129"/>
      <c r="E8" s="281"/>
      <c r="F8" s="282"/>
      <c r="G8" s="41" t="s">
        <v>11</v>
      </c>
      <c r="H8" s="283"/>
      <c r="I8" s="7"/>
    </row>
    <row r="9" spans="2:9" ht="38.25" customHeight="1" thickBot="1" x14ac:dyDescent="0.45">
      <c r="B9" s="6"/>
      <c r="C9" s="128" t="s">
        <v>130</v>
      </c>
      <c r="D9" s="129"/>
      <c r="E9" s="281"/>
      <c r="F9" s="284"/>
      <c r="G9" s="133" t="s">
        <v>146</v>
      </c>
      <c r="H9" s="133"/>
      <c r="I9" s="7"/>
    </row>
    <row r="10" spans="2:9" ht="18.75" customHeight="1" x14ac:dyDescent="0.35">
      <c r="B10" s="6"/>
      <c r="C10" s="102" t="s">
        <v>2</v>
      </c>
      <c r="D10" s="103"/>
      <c r="E10" s="285"/>
      <c r="F10" s="286"/>
      <c r="G10" s="40" t="s">
        <v>24</v>
      </c>
      <c r="H10" s="287"/>
      <c r="I10" s="7"/>
    </row>
    <row r="11" spans="2:9" ht="36.75" customHeight="1" thickBot="1" x14ac:dyDescent="0.45">
      <c r="B11" s="6"/>
      <c r="C11" s="106" t="s">
        <v>3</v>
      </c>
      <c r="D11" s="107"/>
      <c r="E11" s="288"/>
      <c r="F11" s="289"/>
      <c r="G11" s="42" t="s">
        <v>28</v>
      </c>
      <c r="H11" s="290"/>
      <c r="I11" s="7"/>
    </row>
    <row r="12" spans="2:9" ht="27" customHeight="1" thickBot="1" x14ac:dyDescent="0.45">
      <c r="B12" s="6"/>
      <c r="C12" s="130" t="s">
        <v>22</v>
      </c>
      <c r="D12" s="131"/>
      <c r="E12" s="291"/>
      <c r="F12" s="43" t="s">
        <v>31</v>
      </c>
      <c r="G12" s="44"/>
      <c r="H12" s="44"/>
      <c r="I12" s="7"/>
    </row>
    <row r="13" spans="2:9" ht="37.5" customHeight="1" thickBot="1" x14ac:dyDescent="0.45">
      <c r="B13" s="6"/>
      <c r="C13" s="45"/>
      <c r="D13" s="34" t="s">
        <v>23</v>
      </c>
      <c r="E13" s="292"/>
      <c r="F13" s="293"/>
      <c r="G13" s="33" t="s">
        <v>25</v>
      </c>
      <c r="H13" s="294"/>
      <c r="I13" s="7"/>
    </row>
    <row r="14" spans="2:9" ht="24" customHeight="1" thickBot="1" x14ac:dyDescent="0.45">
      <c r="B14" s="6"/>
      <c r="C14" s="113" t="s">
        <v>132</v>
      </c>
      <c r="D14" s="114"/>
      <c r="E14" s="30" t="s">
        <v>74</v>
      </c>
      <c r="F14" s="91"/>
      <c r="G14" s="47"/>
      <c r="H14" s="48"/>
      <c r="I14" s="7"/>
    </row>
    <row r="15" spans="2:9" ht="24" customHeight="1" x14ac:dyDescent="0.4">
      <c r="B15" s="6"/>
      <c r="C15" s="115"/>
      <c r="D15" s="116"/>
      <c r="E15" s="295"/>
      <c r="F15" s="296"/>
      <c r="G15" s="297"/>
      <c r="H15" s="298"/>
      <c r="I15" s="7"/>
    </row>
    <row r="16" spans="2:9" ht="24" customHeight="1" x14ac:dyDescent="0.4">
      <c r="B16" s="6"/>
      <c r="C16" s="134"/>
      <c r="D16" s="135"/>
      <c r="E16" s="136"/>
      <c r="F16" s="137"/>
      <c r="G16" s="137"/>
      <c r="H16" s="138"/>
      <c r="I16" s="7"/>
    </row>
    <row r="17" spans="2:9" ht="30" customHeight="1" x14ac:dyDescent="0.4">
      <c r="B17" s="6"/>
      <c r="C17" s="127" t="s">
        <v>133</v>
      </c>
      <c r="D17" s="101"/>
      <c r="E17" s="299"/>
      <c r="F17" s="299"/>
      <c r="G17" s="37" t="s">
        <v>5</v>
      </c>
      <c r="H17" s="300"/>
      <c r="I17" s="7"/>
    </row>
    <row r="18" spans="2:9" ht="39.75" customHeight="1" x14ac:dyDescent="0.4">
      <c r="B18" s="6"/>
      <c r="C18" s="139" t="s">
        <v>76</v>
      </c>
      <c r="D18" s="35" t="s">
        <v>77</v>
      </c>
      <c r="E18" s="301"/>
      <c r="F18" s="302"/>
      <c r="G18" s="302"/>
      <c r="H18" s="303"/>
      <c r="I18" s="7"/>
    </row>
    <row r="19" spans="2:9" ht="23.25" customHeight="1" x14ac:dyDescent="0.4">
      <c r="B19" s="6"/>
      <c r="C19" s="140"/>
      <c r="D19" s="36" t="s">
        <v>75</v>
      </c>
      <c r="E19" s="301"/>
      <c r="F19" s="304"/>
      <c r="G19" s="34" t="s">
        <v>78</v>
      </c>
      <c r="H19" s="305"/>
      <c r="I19" s="7"/>
    </row>
    <row r="20" spans="2:9" ht="18.75" customHeight="1" x14ac:dyDescent="0.4">
      <c r="B20" s="6"/>
      <c r="C20" s="143" t="s">
        <v>30</v>
      </c>
      <c r="D20" s="144"/>
      <c r="E20" s="141" t="s">
        <v>79</v>
      </c>
      <c r="F20" s="142"/>
      <c r="G20" s="306"/>
      <c r="H20" s="307"/>
      <c r="I20" s="7"/>
    </row>
    <row r="21" spans="2:9" ht="43.5" customHeight="1" x14ac:dyDescent="0.4">
      <c r="B21" s="6"/>
      <c r="C21" s="145"/>
      <c r="D21" s="146"/>
      <c r="E21" s="149" t="s">
        <v>80</v>
      </c>
      <c r="F21" s="150"/>
      <c r="G21" s="308"/>
      <c r="H21" s="309"/>
      <c r="I21" s="7"/>
    </row>
    <row r="22" spans="2:9" ht="24" customHeight="1" x14ac:dyDescent="0.4">
      <c r="B22" s="6"/>
      <c r="C22" s="145"/>
      <c r="D22" s="146"/>
      <c r="E22" s="151"/>
      <c r="F22" s="20" t="s">
        <v>81</v>
      </c>
      <c r="G22" s="310"/>
      <c r="H22" s="311"/>
      <c r="I22" s="7"/>
    </row>
    <row r="23" spans="2:9" ht="24" customHeight="1" x14ac:dyDescent="0.4">
      <c r="B23" s="6"/>
      <c r="C23" s="145"/>
      <c r="D23" s="146"/>
      <c r="E23" s="151"/>
      <c r="F23" s="31" t="s">
        <v>93</v>
      </c>
      <c r="G23" s="312"/>
      <c r="H23" s="313"/>
      <c r="I23" s="7"/>
    </row>
    <row r="24" spans="2:9" ht="37.5" customHeight="1" x14ac:dyDescent="0.4">
      <c r="B24" s="6"/>
      <c r="C24" s="145"/>
      <c r="D24" s="146"/>
      <c r="E24" s="151"/>
      <c r="F24" s="20" t="s">
        <v>94</v>
      </c>
      <c r="G24" s="314"/>
      <c r="H24" s="315"/>
      <c r="I24" s="7"/>
    </row>
    <row r="25" spans="2:9" ht="30" customHeight="1" x14ac:dyDescent="0.4">
      <c r="B25" s="6"/>
      <c r="C25" s="145"/>
      <c r="D25" s="146"/>
      <c r="E25" s="151"/>
      <c r="F25" s="29" t="s">
        <v>95</v>
      </c>
      <c r="G25" s="316"/>
      <c r="H25" s="317"/>
      <c r="I25" s="7"/>
    </row>
    <row r="26" spans="2:9" ht="30" customHeight="1" thickBot="1" x14ac:dyDescent="0.45">
      <c r="B26" s="6"/>
      <c r="C26" s="147"/>
      <c r="D26" s="148"/>
      <c r="E26" s="152"/>
      <c r="F26" s="46" t="s">
        <v>96</v>
      </c>
      <c r="G26" s="318"/>
      <c r="H26" s="319"/>
      <c r="I26" s="7"/>
    </row>
    <row r="27" spans="2:9" ht="4.5" customHeight="1" x14ac:dyDescent="0.4">
      <c r="B27" s="6"/>
      <c r="I27" s="7"/>
    </row>
    <row r="28" spans="2:9" s="89" customFormat="1" ht="15" customHeight="1" x14ac:dyDescent="0.4">
      <c r="B28" s="88"/>
      <c r="C28" s="89" t="s">
        <v>148</v>
      </c>
      <c r="I28" s="90"/>
    </row>
    <row r="29" spans="2:9" s="89" customFormat="1" ht="15" customHeight="1" x14ac:dyDescent="0.4">
      <c r="B29" s="88"/>
      <c r="C29" s="89" t="s">
        <v>149</v>
      </c>
      <c r="I29" s="90"/>
    </row>
    <row r="30" spans="2:9" ht="5.25" customHeight="1" x14ac:dyDescent="0.4">
      <c r="B30" s="6"/>
      <c r="I30" s="7"/>
    </row>
    <row r="31" spans="2:9" ht="18.75" x14ac:dyDescent="0.4">
      <c r="B31" s="6"/>
      <c r="C31" s="32" t="s">
        <v>7</v>
      </c>
      <c r="I31" s="7"/>
    </row>
    <row r="32" spans="2:9" ht="18.75" customHeight="1" x14ac:dyDescent="0.4">
      <c r="B32" s="6"/>
      <c r="C32" s="1" t="s">
        <v>106</v>
      </c>
      <c r="I32" s="7"/>
    </row>
    <row r="33" spans="2:9" ht="17.25" customHeight="1" x14ac:dyDescent="0.4">
      <c r="B33" s="6"/>
      <c r="C33" s="86"/>
      <c r="D33" s="157" t="s">
        <v>102</v>
      </c>
      <c r="E33" s="157"/>
      <c r="F33" s="157"/>
      <c r="G33" s="157"/>
      <c r="H33" s="157"/>
      <c r="I33" s="7"/>
    </row>
    <row r="34" spans="2:9" ht="17.25" customHeight="1" x14ac:dyDescent="0.4">
      <c r="B34" s="6"/>
      <c r="C34" s="86"/>
      <c r="D34" s="157" t="s">
        <v>103</v>
      </c>
      <c r="E34" s="157"/>
      <c r="F34" s="157"/>
      <c r="G34" s="157"/>
      <c r="H34" s="157"/>
      <c r="I34" s="7"/>
    </row>
    <row r="35" spans="2:9" ht="17.25" customHeight="1" x14ac:dyDescent="0.4">
      <c r="B35" s="6"/>
      <c r="C35" s="86"/>
      <c r="D35" s="157" t="s">
        <v>104</v>
      </c>
      <c r="E35" s="157"/>
      <c r="F35" s="157"/>
      <c r="G35" s="157"/>
      <c r="H35" s="157"/>
      <c r="I35" s="7"/>
    </row>
    <row r="36" spans="2:9" ht="17.25" customHeight="1" x14ac:dyDescent="0.4">
      <c r="B36" s="6"/>
      <c r="C36" s="86"/>
      <c r="D36" s="157" t="s">
        <v>144</v>
      </c>
      <c r="E36" s="157"/>
      <c r="F36" s="157"/>
      <c r="G36" s="157"/>
      <c r="H36" s="157"/>
      <c r="I36" s="7"/>
    </row>
    <row r="37" spans="2:9" ht="17.25" customHeight="1" x14ac:dyDescent="0.4">
      <c r="B37" s="6"/>
      <c r="C37" s="86"/>
      <c r="D37" s="153" t="s">
        <v>145</v>
      </c>
      <c r="E37" s="153"/>
      <c r="F37" s="153"/>
      <c r="G37" s="153"/>
      <c r="H37" s="153"/>
      <c r="I37" s="7"/>
    </row>
    <row r="38" spans="2:9" ht="36.75" customHeight="1" x14ac:dyDescent="0.4">
      <c r="B38" s="6"/>
      <c r="C38" s="28"/>
      <c r="D38" s="154"/>
      <c r="E38" s="155"/>
      <c r="F38" s="155"/>
      <c r="G38" s="155"/>
      <c r="H38" s="156"/>
      <c r="I38" s="7"/>
    </row>
    <row r="39" spans="2:9" ht="6" customHeight="1" x14ac:dyDescent="0.4">
      <c r="B39" s="8"/>
      <c r="C39" s="9"/>
      <c r="D39" s="9"/>
      <c r="E39" s="9"/>
      <c r="F39" s="9"/>
      <c r="G39" s="9"/>
      <c r="H39" s="9"/>
      <c r="I39" s="10"/>
    </row>
  </sheetData>
  <sheetProtection sheet="1" selectLockedCells="1"/>
  <mergeCells count="40">
    <mergeCell ref="D37:H37"/>
    <mergeCell ref="D38:H38"/>
    <mergeCell ref="D33:H33"/>
    <mergeCell ref="D34:H34"/>
    <mergeCell ref="D35:H35"/>
    <mergeCell ref="D36:H36"/>
    <mergeCell ref="C18:C19"/>
    <mergeCell ref="E18:H18"/>
    <mergeCell ref="E19:F19"/>
    <mergeCell ref="E20:F20"/>
    <mergeCell ref="C20:D26"/>
    <mergeCell ref="E21:F21"/>
    <mergeCell ref="G20:H20"/>
    <mergeCell ref="G21:H21"/>
    <mergeCell ref="E22:E26"/>
    <mergeCell ref="G23:H23"/>
    <mergeCell ref="G24:H24"/>
    <mergeCell ref="G25:H25"/>
    <mergeCell ref="G26:H26"/>
    <mergeCell ref="E8:F8"/>
    <mergeCell ref="G9:H9"/>
    <mergeCell ref="E15:H15"/>
    <mergeCell ref="C14:D16"/>
    <mergeCell ref="E16:H16"/>
    <mergeCell ref="C17:D17"/>
    <mergeCell ref="E11:F11"/>
    <mergeCell ref="E13:F13"/>
    <mergeCell ref="C3:H3"/>
    <mergeCell ref="C4:H4"/>
    <mergeCell ref="C5:H5"/>
    <mergeCell ref="E17:F17"/>
    <mergeCell ref="C7:D7"/>
    <mergeCell ref="C9:D9"/>
    <mergeCell ref="C11:D11"/>
    <mergeCell ref="C10:D10"/>
    <mergeCell ref="C12:D12"/>
    <mergeCell ref="E7:F7"/>
    <mergeCell ref="E9:F9"/>
    <mergeCell ref="E10:F10"/>
    <mergeCell ref="C8:D8"/>
  </mergeCells>
  <phoneticPr fontId="2"/>
  <conditionalFormatting sqref="C33:C37">
    <cfRule type="expression" dxfId="30" priority="2">
      <formula>COUNTIF($C$33:$C$37,"☑")=0</formula>
    </cfRule>
  </conditionalFormatting>
  <conditionalFormatting sqref="E12 E13:F13 H13 E17:F17 H17 E18:E19 H19">
    <cfRule type="cellIs" dxfId="29" priority="17" operator="equal">
      <formula>$K$2</formula>
    </cfRule>
  </conditionalFormatting>
  <conditionalFormatting sqref="E15:E16">
    <cfRule type="expression" dxfId="28" priority="7">
      <formula>COUNTBLANK($E$15:$E$16)=2</formula>
    </cfRule>
  </conditionalFormatting>
  <conditionalFormatting sqref="E7:F7 E8 E9:F11">
    <cfRule type="cellIs" dxfId="27" priority="19" operator="equal">
      <formula>$K$2</formula>
    </cfRule>
  </conditionalFormatting>
  <conditionalFormatting sqref="F14">
    <cfRule type="cellIs" dxfId="26" priority="9" operator="equal">
      <formula>$K$2</formula>
    </cfRule>
  </conditionalFormatting>
  <conditionalFormatting sqref="G23:G26">
    <cfRule type="cellIs" dxfId="25" priority="4" operator="equal">
      <formula>$K$2</formula>
    </cfRule>
  </conditionalFormatting>
  <conditionalFormatting sqref="G20:H22">
    <cfRule type="cellIs" dxfId="24" priority="5" operator="equal">
      <formula>$K$2</formula>
    </cfRule>
  </conditionalFormatting>
  <conditionalFormatting sqref="H8 H10:H11">
    <cfRule type="cellIs" dxfId="23" priority="18" operator="equal">
      <formula>$K$2</formula>
    </cfRule>
  </conditionalFormatting>
  <conditionalFormatting sqref="H14">
    <cfRule type="expression" dxfId="22" priority="13">
      <formula>$E$14="2：郵送希望"</formula>
    </cfRule>
  </conditionalFormatting>
  <dataValidations xWindow="747" yWindow="584" count="3">
    <dataValidation allowBlank="1" showInputMessage="1" showErrorMessage="1" prompt="「2003/5/5」のように入力してください。　" sqref="H11" xr:uid="{00000000-0002-0000-0000-000000000000}"/>
    <dataValidation allowBlank="1" showInputMessage="1" showErrorMessage="1" prompt="西暦で年と月を入力してください。_x000a_（例）2024/3" sqref="G26:H26" xr:uid="{00000000-0002-0000-0000-000003000000}"/>
    <dataValidation type="custom" allowBlank="1" showInputMessage="1" showErrorMessage="1" sqref="E17:F17" xr:uid="{00000000-0002-0000-0000-000004000000}">
      <formula1>AND(ISNUMBER(FIND("@",E17)), ISERROR(FIND("＠",E17)))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xWindow="747" yWindow="584" count="10">
        <x14:dataValidation type="list" allowBlank="1" showInputMessage="1" showErrorMessage="1" xr:uid="{00000000-0002-0000-0000-000006000000}">
          <x14:formula1>
            <xm:f>凡例!$B$7:$B$8</xm:f>
          </x14:formula1>
          <xm:sqref>H8</xm:sqref>
        </x14:dataValidation>
        <x14:dataValidation type="list" allowBlank="1" showInputMessage="1" showErrorMessage="1" xr:uid="{00000000-0002-0000-0000-000007000000}">
          <x14:formula1>
            <xm:f>凡例!$B$13:$B$14</xm:f>
          </x14:formula1>
          <xm:sqref>H10</xm:sqref>
        </x14:dataValidation>
        <x14:dataValidation type="list" allowBlank="1" showInputMessage="1" showErrorMessage="1" xr:uid="{00000000-0002-0000-0000-000008000000}">
          <x14:formula1>
            <xm:f>凡例!$B$15:$B$17</xm:f>
          </x14:formula1>
          <xm:sqref>H13</xm:sqref>
        </x14:dataValidation>
        <x14:dataValidation type="list" allowBlank="1" showInputMessage="1" showErrorMessage="1" xr:uid="{00000000-0002-0000-0000-000009000000}">
          <x14:formula1>
            <xm:f>凡例!$B$4:$B$6</xm:f>
          </x14:formula1>
          <xm:sqref>E8:F8</xm:sqref>
        </x14:dataValidation>
        <x14:dataValidation type="list" allowBlank="1" showInputMessage="1" showErrorMessage="1" xr:uid="{00000000-0002-0000-0000-00000A000000}">
          <x14:formula1>
            <xm:f>凡例!$B$9:$B$12</xm:f>
          </x14:formula1>
          <xm:sqref>E9:F9</xm:sqref>
        </x14:dataValidation>
        <x14:dataValidation type="list" allowBlank="1" showInputMessage="1" showErrorMessage="1" xr:uid="{00000000-0002-0000-0000-00000B000000}">
          <x14:formula1>
            <xm:f>凡例!$B$18:$B$20</xm:f>
          </x14:formula1>
          <xm:sqref>G22</xm:sqref>
        </x14:dataValidation>
        <x14:dataValidation type="list" allowBlank="1" showInputMessage="1" showErrorMessage="1" xr:uid="{00000000-0002-0000-0000-00000C000000}">
          <x14:formula1>
            <xm:f>凡例!$B$21:$B$26</xm:f>
          </x14:formula1>
          <xm:sqref>H22</xm:sqref>
        </x14:dataValidation>
        <x14:dataValidation type="list" allowBlank="1" showInputMessage="1" showErrorMessage="1" xr:uid="{00000000-0002-0000-0000-00000D000000}">
          <x14:formula1>
            <xm:f>凡例!$B$31</xm:f>
          </x14:formula1>
          <xm:sqref>E12 C33:C37</xm:sqref>
        </x14:dataValidation>
        <x14:dataValidation type="list" allowBlank="1" showInputMessage="1" showErrorMessage="1" xr:uid="{00000000-0002-0000-0000-00000E000000}">
          <x14:formula1>
            <xm:f>凡例!$B$27:$B$30</xm:f>
          </x14:formula1>
          <xm:sqref>G25:H25</xm:sqref>
        </x14:dataValidation>
        <x14:dataValidation type="list" allowBlank="1" showInputMessage="1" showErrorMessage="1" prompt="プルダウン_x000a_から選択" xr:uid="{843C7240-D692-45C7-AF65-2DC7871350C9}">
          <x14:formula1>
            <xm:f>凡例!$B$2:$B$3</xm:f>
          </x14:formula1>
          <xm:sqref>E7:F7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0"/>
  <sheetViews>
    <sheetView topLeftCell="A16" zoomScaleNormal="100" workbookViewId="0">
      <selection activeCell="G20" sqref="G20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29.25" style="1" customWidth="1"/>
    <col min="7" max="7" width="22.125" style="1" customWidth="1"/>
    <col min="8" max="8" width="27.5" style="1" customWidth="1"/>
    <col min="9" max="9" width="1.875" style="1" customWidth="1"/>
    <col min="10" max="16384" width="9" style="1"/>
  </cols>
  <sheetData>
    <row r="1" spans="2:9" ht="10.5" customHeight="1" x14ac:dyDescent="0.4">
      <c r="B1" s="3"/>
      <c r="C1" s="4"/>
      <c r="D1" s="4"/>
      <c r="E1" s="4"/>
      <c r="F1" s="4"/>
      <c r="G1" s="4"/>
      <c r="H1" s="4"/>
      <c r="I1" s="5"/>
    </row>
    <row r="2" spans="2:9" ht="22.5" customHeight="1" x14ac:dyDescent="0.4">
      <c r="B2" s="6"/>
      <c r="C2" s="20" t="s">
        <v>64</v>
      </c>
      <c r="I2" s="7"/>
    </row>
    <row r="3" spans="2:9" ht="22.5" customHeight="1" x14ac:dyDescent="0.4">
      <c r="B3" s="6"/>
      <c r="C3" s="93" t="s">
        <v>1</v>
      </c>
      <c r="D3" s="93"/>
      <c r="E3" s="93"/>
      <c r="F3" s="93"/>
      <c r="G3" s="93"/>
      <c r="H3" s="93"/>
      <c r="I3" s="7"/>
    </row>
    <row r="4" spans="2:9" ht="22.5" customHeight="1" x14ac:dyDescent="0.4">
      <c r="B4" s="6"/>
      <c r="C4" s="93" t="s">
        <v>53</v>
      </c>
      <c r="D4" s="93"/>
      <c r="E4" s="93"/>
      <c r="F4" s="93"/>
      <c r="G4" s="93"/>
      <c r="H4" s="93"/>
      <c r="I4" s="7"/>
    </row>
    <row r="5" spans="2:9" ht="46.5" customHeight="1" x14ac:dyDescent="0.4">
      <c r="B5" s="6"/>
      <c r="C5" s="161" t="s">
        <v>9</v>
      </c>
      <c r="D5" s="161"/>
      <c r="E5" s="161"/>
      <c r="F5" s="161"/>
      <c r="G5" s="161"/>
      <c r="H5" s="161"/>
      <c r="I5" s="7"/>
    </row>
    <row r="6" spans="2:9" ht="12" customHeight="1" x14ac:dyDescent="0.4">
      <c r="B6" s="6"/>
      <c r="I6" s="7"/>
    </row>
    <row r="7" spans="2:9" ht="48.75" customHeight="1" x14ac:dyDescent="0.4">
      <c r="B7" s="6"/>
      <c r="C7" s="158" t="s">
        <v>8</v>
      </c>
      <c r="D7" s="158"/>
      <c r="E7" s="159" t="s">
        <v>39</v>
      </c>
      <c r="F7" s="160"/>
      <c r="G7" s="14" t="s">
        <v>34</v>
      </c>
      <c r="H7" s="15"/>
      <c r="I7" s="7"/>
    </row>
    <row r="8" spans="2:9" ht="48.75" customHeight="1" x14ac:dyDescent="0.4">
      <c r="B8" s="6"/>
      <c r="C8" s="158" t="s">
        <v>10</v>
      </c>
      <c r="D8" s="158"/>
      <c r="E8" s="159" t="s">
        <v>12</v>
      </c>
      <c r="F8" s="160"/>
      <c r="G8" s="16" t="s">
        <v>14</v>
      </c>
      <c r="H8" s="25" t="s">
        <v>19</v>
      </c>
      <c r="I8" s="7"/>
    </row>
    <row r="9" spans="2:9" ht="32.25" customHeight="1" x14ac:dyDescent="0.4">
      <c r="B9" s="6"/>
      <c r="C9" s="158" t="s">
        <v>56</v>
      </c>
      <c r="D9" s="158"/>
      <c r="E9" s="162" t="s">
        <v>57</v>
      </c>
      <c r="F9" s="163"/>
      <c r="G9" s="164" t="s">
        <v>24</v>
      </c>
      <c r="H9" s="166" t="s">
        <v>49</v>
      </c>
      <c r="I9" s="7"/>
    </row>
    <row r="10" spans="2:9" ht="19.5" customHeight="1" x14ac:dyDescent="0.4">
      <c r="B10" s="6"/>
      <c r="C10" s="168" t="s">
        <v>2</v>
      </c>
      <c r="D10" s="168"/>
      <c r="E10" s="169" t="s">
        <v>58</v>
      </c>
      <c r="F10" s="170"/>
      <c r="G10" s="165"/>
      <c r="H10" s="167"/>
      <c r="I10" s="7"/>
    </row>
    <row r="11" spans="2:9" ht="48.75" customHeight="1" x14ac:dyDescent="0.4">
      <c r="B11" s="6"/>
      <c r="C11" s="171" t="s">
        <v>3</v>
      </c>
      <c r="D11" s="171"/>
      <c r="E11" s="172" t="s">
        <v>48</v>
      </c>
      <c r="F11" s="173"/>
      <c r="G11" s="12" t="s">
        <v>28</v>
      </c>
      <c r="H11" s="24">
        <v>37788</v>
      </c>
      <c r="I11" s="7"/>
    </row>
    <row r="12" spans="2:9" ht="27" customHeight="1" x14ac:dyDescent="0.4">
      <c r="B12" s="6"/>
      <c r="C12" s="174" t="s">
        <v>22</v>
      </c>
      <c r="D12" s="175"/>
      <c r="E12" s="22" t="s">
        <v>36</v>
      </c>
      <c r="F12" s="18" t="s">
        <v>31</v>
      </c>
      <c r="I12" s="7"/>
    </row>
    <row r="13" spans="2:9" ht="46.5" customHeight="1" x14ac:dyDescent="0.4">
      <c r="B13" s="6"/>
      <c r="C13" s="17"/>
      <c r="D13" s="21" t="s">
        <v>23</v>
      </c>
      <c r="E13" s="176" t="s">
        <v>65</v>
      </c>
      <c r="F13" s="99"/>
      <c r="G13" s="21" t="s">
        <v>25</v>
      </c>
      <c r="H13" s="23" t="s">
        <v>40</v>
      </c>
      <c r="I13" s="11"/>
    </row>
    <row r="14" spans="2:9" ht="23.25" customHeight="1" x14ac:dyDescent="0.4">
      <c r="B14" s="6"/>
      <c r="C14" s="177" t="s">
        <v>54</v>
      </c>
      <c r="D14" s="178"/>
      <c r="E14" s="181" t="s">
        <v>29</v>
      </c>
      <c r="F14" s="182"/>
      <c r="G14" s="185" t="s">
        <v>59</v>
      </c>
      <c r="H14" s="186"/>
      <c r="I14" s="7"/>
    </row>
    <row r="15" spans="2:9" ht="23.25" customHeight="1" x14ac:dyDescent="0.4">
      <c r="B15" s="6"/>
      <c r="C15" s="179"/>
      <c r="D15" s="180"/>
      <c r="E15" s="183"/>
      <c r="F15" s="184"/>
      <c r="G15" s="187" t="s">
        <v>60</v>
      </c>
      <c r="H15" s="188"/>
      <c r="I15" s="7"/>
    </row>
    <row r="16" spans="2:9" ht="46.5" customHeight="1" x14ac:dyDescent="0.4">
      <c r="B16" s="6"/>
      <c r="C16" s="158" t="s">
        <v>6</v>
      </c>
      <c r="D16" s="158"/>
      <c r="E16" s="189" t="s">
        <v>61</v>
      </c>
      <c r="F16" s="189"/>
      <c r="G16" s="21" t="s">
        <v>5</v>
      </c>
      <c r="H16" s="26" t="s">
        <v>62</v>
      </c>
      <c r="I16" s="7"/>
    </row>
    <row r="17" spans="2:9" ht="18.75" customHeight="1" x14ac:dyDescent="0.4">
      <c r="B17" s="6"/>
      <c r="C17" s="190" t="s">
        <v>30</v>
      </c>
      <c r="D17" s="191"/>
      <c r="E17" s="22" t="s">
        <v>36</v>
      </c>
      <c r="F17" s="4" t="s">
        <v>42</v>
      </c>
      <c r="G17" s="195" t="s">
        <v>41</v>
      </c>
      <c r="H17" s="196"/>
      <c r="I17" s="7"/>
    </row>
    <row r="18" spans="2:9" ht="22.5" customHeight="1" x14ac:dyDescent="0.4">
      <c r="B18" s="6"/>
      <c r="C18" s="192"/>
      <c r="D18" s="193"/>
      <c r="E18" s="22" t="s">
        <v>36</v>
      </c>
      <c r="F18" s="1" t="s">
        <v>32</v>
      </c>
      <c r="G18" s="197"/>
      <c r="H18" s="198"/>
      <c r="I18" s="7"/>
    </row>
    <row r="19" spans="2:9" ht="22.5" customHeight="1" x14ac:dyDescent="0.4">
      <c r="B19" s="6"/>
      <c r="C19" s="192"/>
      <c r="D19" s="193"/>
      <c r="E19" s="6" t="s">
        <v>33</v>
      </c>
      <c r="H19" s="7"/>
      <c r="I19" s="7"/>
    </row>
    <row r="20" spans="2:9" ht="40.5" customHeight="1" x14ac:dyDescent="0.4">
      <c r="B20" s="6"/>
      <c r="C20" s="194"/>
      <c r="D20" s="150"/>
      <c r="E20" s="9"/>
      <c r="F20" s="27">
        <v>2.96</v>
      </c>
      <c r="G20" s="9"/>
      <c r="H20" s="10"/>
      <c r="I20" s="7"/>
    </row>
    <row r="21" spans="2:9" ht="13.5" customHeight="1" x14ac:dyDescent="0.4">
      <c r="B21" s="6"/>
      <c r="I21" s="7"/>
    </row>
    <row r="22" spans="2:9" ht="22.5" customHeight="1" x14ac:dyDescent="0.4">
      <c r="B22" s="6"/>
      <c r="C22" s="1" t="s">
        <v>38</v>
      </c>
      <c r="I22" s="7"/>
    </row>
    <row r="23" spans="2:9" ht="22.5" customHeight="1" x14ac:dyDescent="0.4">
      <c r="B23" s="6"/>
      <c r="C23" s="1" t="s">
        <v>55</v>
      </c>
      <c r="I23" s="7"/>
    </row>
    <row r="24" spans="2:9" ht="22.5" customHeight="1" x14ac:dyDescent="0.4">
      <c r="B24" s="6"/>
      <c r="C24" s="1" t="s">
        <v>43</v>
      </c>
      <c r="I24" s="7"/>
    </row>
    <row r="25" spans="2:9" ht="22.5" customHeight="1" x14ac:dyDescent="0.4">
      <c r="B25" s="6"/>
      <c r="C25" s="1" t="s">
        <v>44</v>
      </c>
      <c r="I25" s="7"/>
    </row>
    <row r="26" spans="2:9" ht="22.5" customHeight="1" x14ac:dyDescent="0.4">
      <c r="B26" s="6"/>
      <c r="C26" s="1" t="s">
        <v>7</v>
      </c>
      <c r="I26" s="7"/>
    </row>
    <row r="27" spans="2:9" ht="45" customHeight="1" x14ac:dyDescent="0.4">
      <c r="B27" s="6"/>
      <c r="C27" s="157" t="s">
        <v>45</v>
      </c>
      <c r="D27" s="199"/>
      <c r="E27" s="199"/>
      <c r="F27" s="199"/>
      <c r="G27" s="200" t="s">
        <v>50</v>
      </c>
      <c r="H27" s="200"/>
      <c r="I27" s="7"/>
    </row>
    <row r="28" spans="2:9" ht="45" customHeight="1" x14ac:dyDescent="0.4">
      <c r="B28" s="6"/>
      <c r="C28" s="157" t="s">
        <v>46</v>
      </c>
      <c r="D28" s="199"/>
      <c r="E28" s="199"/>
      <c r="F28" s="199"/>
      <c r="G28" s="200" t="s">
        <v>51</v>
      </c>
      <c r="H28" s="200"/>
      <c r="I28" s="7"/>
    </row>
    <row r="29" spans="2:9" ht="45" customHeight="1" x14ac:dyDescent="0.4">
      <c r="B29" s="6"/>
      <c r="C29" s="157" t="s">
        <v>47</v>
      </c>
      <c r="D29" s="199"/>
      <c r="E29" s="199"/>
      <c r="F29" s="199"/>
      <c r="G29" s="200" t="s">
        <v>52</v>
      </c>
      <c r="H29" s="200"/>
      <c r="I29" s="7"/>
    </row>
    <row r="30" spans="2:9" ht="7.5" customHeight="1" x14ac:dyDescent="0.4">
      <c r="B30" s="8"/>
      <c r="C30" s="9"/>
      <c r="D30" s="9"/>
      <c r="E30" s="9"/>
      <c r="F30" s="9"/>
      <c r="G30" s="9"/>
      <c r="H30" s="9"/>
      <c r="I30" s="10"/>
    </row>
  </sheetData>
  <mergeCells count="31">
    <mergeCell ref="C27:F27"/>
    <mergeCell ref="G27:H27"/>
    <mergeCell ref="C28:F28"/>
    <mergeCell ref="G28:H28"/>
    <mergeCell ref="C29:F29"/>
    <mergeCell ref="G29:H29"/>
    <mergeCell ref="G14:H14"/>
    <mergeCell ref="G15:H15"/>
    <mergeCell ref="C16:D16"/>
    <mergeCell ref="E16:F16"/>
    <mergeCell ref="C17:D20"/>
    <mergeCell ref="G17:H18"/>
    <mergeCell ref="C11:D11"/>
    <mergeCell ref="E11:F11"/>
    <mergeCell ref="C12:D12"/>
    <mergeCell ref="E13:F13"/>
    <mergeCell ref="C14:D15"/>
    <mergeCell ref="E14:F15"/>
    <mergeCell ref="C9:D9"/>
    <mergeCell ref="E9:F9"/>
    <mergeCell ref="G9:G10"/>
    <mergeCell ref="H9:H10"/>
    <mergeCell ref="C10:D10"/>
    <mergeCell ref="E10:F10"/>
    <mergeCell ref="C8:D8"/>
    <mergeCell ref="E8:F8"/>
    <mergeCell ref="C3:H3"/>
    <mergeCell ref="C4:H4"/>
    <mergeCell ref="C5:H5"/>
    <mergeCell ref="C7:D7"/>
    <mergeCell ref="E7:F7"/>
  </mergeCells>
  <phoneticPr fontId="2"/>
  <conditionalFormatting sqref="E12 E13:F13 H13 E14 E16:F16 H16">
    <cfRule type="cellIs" dxfId="21" priority="6" operator="equal">
      <formula>$K$2</formula>
    </cfRule>
  </conditionalFormatting>
  <conditionalFormatting sqref="E17">
    <cfRule type="cellIs" dxfId="20" priority="4" operator="equal">
      <formula>K2</formula>
    </cfRule>
  </conditionalFormatting>
  <conditionalFormatting sqref="E18">
    <cfRule type="cellIs" dxfId="19" priority="9" operator="equal">
      <formula>K4</formula>
    </cfRule>
  </conditionalFormatting>
  <conditionalFormatting sqref="E7:F8 E9 E10:F11">
    <cfRule type="cellIs" dxfId="18" priority="8" operator="equal">
      <formula>$K$2</formula>
    </cfRule>
  </conditionalFormatting>
  <conditionalFormatting sqref="F20">
    <cfRule type="cellIs" dxfId="17" priority="2" operator="equal">
      <formula>K2</formula>
    </cfRule>
  </conditionalFormatting>
  <conditionalFormatting sqref="G27:H29">
    <cfRule type="cellIs" dxfId="16" priority="1" operator="equal">
      <formula>K3</formula>
    </cfRule>
  </conditionalFormatting>
  <conditionalFormatting sqref="H8:H9 H11">
    <cfRule type="cellIs" dxfId="15" priority="7" operator="equal">
      <formula>$K$2</formula>
    </cfRule>
  </conditionalFormatting>
  <dataValidations count="3">
    <dataValidation allowBlank="1" showInputMessage="1" showErrorMessage="1" prompt="「GPA確認書類」の通算欄の数値を記載してください。（募集要項p.4参照）　_x000a_例：2.960" sqref="F20" xr:uid="{00000000-0002-0000-0100-000000000000}"/>
    <dataValidation allowBlank="1" showInputMessage="1" showErrorMessage="1" prompt="「2003/5/5」のように入力してください。　" sqref="H11" xr:uid="{00000000-0002-0000-0100-000001000000}"/>
    <dataValidation type="list" allowBlank="1" showInputMessage="1" showErrorMessage="1" sqref="E17:E18" xr:uid="{00000000-0002-0000-0100-000002000000}">
      <formula1>$B$21</formula1>
    </dataValidation>
  </dataValidations>
  <pageMargins left="0.31496062992125984" right="0.31496062992125984" top="0.74803149606299213" bottom="0.74803149606299213" header="0.31496062992125984" footer="0.31496062992125984"/>
  <pageSetup paperSize="9" scale="85" fitToHeight="0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「郵送希望」を選択した場合は、右欄に送付先住所を記入してください。" xr:uid="{00000000-0002-0000-0100-000003000000}">
          <x14:formula1>
            <xm:f>凡例!$B$18:$B$19</xm:f>
          </x14:formula1>
          <xm:sqref>E14:F15</xm:sqref>
        </x14:dataValidation>
        <x14:dataValidation type="list" allowBlank="1" showInputMessage="1" showErrorMessage="1" xr:uid="{00000000-0002-0000-0100-000004000000}">
          <x14:formula1>
            <xm:f>凡例!$B$15:$B$17</xm:f>
          </x14:formula1>
          <xm:sqref>H13</xm:sqref>
        </x14:dataValidation>
        <x14:dataValidation type="list" allowBlank="1" showInputMessage="1" showErrorMessage="1" xr:uid="{00000000-0002-0000-0100-000005000000}">
          <x14:formula1>
            <xm:f>凡例!$B$13:$B$14</xm:f>
          </x14:formula1>
          <xm:sqref>H9:H10</xm:sqref>
        </x14:dataValidation>
        <x14:dataValidation type="list" allowBlank="1" showInputMessage="1" showErrorMessage="1" xr:uid="{00000000-0002-0000-0100-000006000000}">
          <x14:formula1>
            <xm:f>凡例!$B$9:$B$12</xm:f>
          </x14:formula1>
          <xm:sqref>H8</xm:sqref>
        </x14:dataValidation>
        <x14:dataValidation type="list" allowBlank="1" showInputMessage="1" showErrorMessage="1" xr:uid="{00000000-0002-0000-0100-000007000000}">
          <x14:formula1>
            <xm:f>凡例!$B$7:$B$8</xm:f>
          </x14:formula1>
          <xm:sqref>E8</xm:sqref>
        </x14:dataValidation>
        <x14:dataValidation type="list" allowBlank="1" showInputMessage="1" showErrorMessage="1" xr:uid="{00000000-0002-0000-0100-000008000000}">
          <x14:formula1>
            <xm:f>凡例!$B$2:$B$3</xm:f>
          </x14:formula1>
          <xm:sqref>E7</xm:sqref>
        </x14:dataValidation>
        <x14:dataValidation type="list" allowBlank="1" showInputMessage="1" showErrorMessage="1" xr:uid="{00000000-0002-0000-0100-000009000000}">
          <x14:formula1>
            <xm:f>凡例!$B$31</xm:f>
          </x14:formula1>
          <xm:sqref>E12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45"/>
  <sheetViews>
    <sheetView showGridLines="0" workbookViewId="0">
      <selection activeCell="E34" sqref="E34:F36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23.25" style="1" customWidth="1"/>
    <col min="7" max="7" width="5.625" style="1" customWidth="1"/>
    <col min="8" max="8" width="22.125" style="1" customWidth="1"/>
    <col min="9" max="9" width="27.75" style="1" customWidth="1"/>
    <col min="10" max="10" width="1.875" style="1" customWidth="1"/>
    <col min="11" max="16384" width="9" style="1"/>
  </cols>
  <sheetData>
    <row r="1" spans="2:15" ht="3.75" customHeight="1" x14ac:dyDescent="0.4">
      <c r="B1" s="3"/>
      <c r="C1" s="4"/>
      <c r="D1" s="4"/>
      <c r="E1" s="4"/>
      <c r="F1" s="4"/>
      <c r="G1" s="4"/>
      <c r="H1" s="4"/>
      <c r="I1" s="4"/>
      <c r="J1" s="5"/>
    </row>
    <row r="2" spans="2:15" ht="22.5" customHeight="1" x14ac:dyDescent="0.4">
      <c r="B2" s="6"/>
      <c r="C2" s="20" t="s">
        <v>107</v>
      </c>
      <c r="I2" s="87" t="str">
        <f>A票!C3&amp;"博士前期課程"</f>
        <v>令和９年度博士前期課程</v>
      </c>
      <c r="J2" s="7"/>
    </row>
    <row r="3" spans="2:15" ht="2.25" customHeight="1" x14ac:dyDescent="0.4">
      <c r="B3" s="6"/>
      <c r="C3" s="93"/>
      <c r="D3" s="93"/>
      <c r="E3" s="93"/>
      <c r="F3" s="93"/>
      <c r="G3" s="93"/>
      <c r="H3" s="93"/>
      <c r="I3" s="93"/>
      <c r="J3" s="7"/>
    </row>
    <row r="4" spans="2:15" ht="33" customHeight="1" x14ac:dyDescent="0.4">
      <c r="B4" s="6"/>
      <c r="C4" s="108" t="s">
        <v>108</v>
      </c>
      <c r="D4" s="108"/>
      <c r="E4" s="108"/>
      <c r="F4" s="108"/>
      <c r="G4" s="108"/>
      <c r="H4" s="108"/>
      <c r="I4" s="108"/>
      <c r="J4" s="7"/>
    </row>
    <row r="5" spans="2:15" ht="2.25" customHeight="1" thickBot="1" x14ac:dyDescent="0.45">
      <c r="B5" s="6"/>
      <c r="J5" s="7"/>
    </row>
    <row r="6" spans="2:15" ht="30" customHeight="1" thickBot="1" x14ac:dyDescent="0.45">
      <c r="B6" s="6"/>
      <c r="C6" s="110" t="s">
        <v>155</v>
      </c>
      <c r="D6" s="111"/>
      <c r="E6" s="221">
        <f>A票!E7</f>
        <v>0</v>
      </c>
      <c r="F6" s="222"/>
      <c r="G6" s="223"/>
      <c r="H6" s="38" t="s">
        <v>34</v>
      </c>
      <c r="I6" s="39"/>
      <c r="J6" s="7"/>
    </row>
    <row r="7" spans="2:15" ht="24" customHeight="1" thickBot="1" x14ac:dyDescent="0.45">
      <c r="B7" s="6"/>
      <c r="C7" s="143" t="s">
        <v>109</v>
      </c>
      <c r="D7" s="144"/>
      <c r="E7" s="30" t="s">
        <v>74</v>
      </c>
      <c r="F7" s="91">
        <f>A票!F14</f>
        <v>0</v>
      </c>
      <c r="G7" s="53"/>
      <c r="H7" s="59"/>
      <c r="I7" s="48"/>
      <c r="J7" s="7"/>
    </row>
    <row r="8" spans="2:15" ht="24" customHeight="1" x14ac:dyDescent="0.4">
      <c r="B8" s="6"/>
      <c r="C8" s="145"/>
      <c r="D8" s="146"/>
      <c r="E8" s="264" t="str">
        <f>IF(A票!E15="","",A票!E15)</f>
        <v/>
      </c>
      <c r="F8" s="265"/>
      <c r="G8" s="266"/>
      <c r="H8" s="266"/>
      <c r="I8" s="267"/>
      <c r="J8" s="7"/>
    </row>
    <row r="9" spans="2:15" ht="24" customHeight="1" thickBot="1" x14ac:dyDescent="0.45">
      <c r="B9" s="6"/>
      <c r="C9" s="207"/>
      <c r="D9" s="208"/>
      <c r="E9" s="136" t="str">
        <f>IF(A票!E16="","",A票!E16)</f>
        <v/>
      </c>
      <c r="F9" s="137"/>
      <c r="G9" s="137"/>
      <c r="H9" s="137"/>
      <c r="I9" s="138"/>
      <c r="J9" s="7"/>
    </row>
    <row r="10" spans="2:15" ht="18.75" customHeight="1" x14ac:dyDescent="0.35">
      <c r="B10" s="6"/>
      <c r="C10" s="102" t="s">
        <v>2</v>
      </c>
      <c r="D10" s="103"/>
      <c r="E10" s="224">
        <f>A票!E10</f>
        <v>0</v>
      </c>
      <c r="F10" s="225"/>
      <c r="G10" s="226"/>
      <c r="H10" s="209" t="s">
        <v>28</v>
      </c>
      <c r="I10" s="227">
        <f>A票!H11</f>
        <v>0</v>
      </c>
      <c r="J10" s="7"/>
      <c r="O10" s="87"/>
    </row>
    <row r="11" spans="2:15" ht="36.75" customHeight="1" thickBot="1" x14ac:dyDescent="0.45">
      <c r="B11" s="6"/>
      <c r="C11" s="106" t="s">
        <v>3</v>
      </c>
      <c r="D11" s="107"/>
      <c r="E11" s="228">
        <f>A票!E11</f>
        <v>0</v>
      </c>
      <c r="F11" s="229"/>
      <c r="G11" s="230"/>
      <c r="H11" s="105"/>
      <c r="I11" s="231"/>
      <c r="J11" s="7"/>
    </row>
    <row r="12" spans="2:15" ht="22.5" customHeight="1" thickBot="1" x14ac:dyDescent="0.45">
      <c r="B12" s="6"/>
      <c r="C12" s="127" t="s">
        <v>112</v>
      </c>
      <c r="D12" s="176"/>
      <c r="E12" s="53"/>
      <c r="F12" s="44"/>
      <c r="G12" s="44"/>
      <c r="H12" s="44"/>
      <c r="I12" s="44"/>
      <c r="J12" s="7"/>
    </row>
    <row r="13" spans="2:15" ht="30" customHeight="1" x14ac:dyDescent="0.4">
      <c r="B13" s="6"/>
      <c r="C13" s="51" t="s">
        <v>110</v>
      </c>
      <c r="D13" s="52" t="s">
        <v>111</v>
      </c>
      <c r="E13" s="201" t="s">
        <v>114</v>
      </c>
      <c r="F13" s="202"/>
      <c r="G13" s="202"/>
      <c r="H13" s="202"/>
      <c r="I13" s="203"/>
      <c r="J13" s="7"/>
    </row>
    <row r="14" spans="2:15" ht="20.25" customHeight="1" x14ac:dyDescent="0.4">
      <c r="B14" s="6"/>
      <c r="C14" s="268"/>
      <c r="D14" s="269"/>
      <c r="E14" s="270"/>
      <c r="F14" s="271"/>
      <c r="G14" s="271"/>
      <c r="H14" s="271"/>
      <c r="I14" s="272"/>
      <c r="J14" s="7"/>
    </row>
    <row r="15" spans="2:15" ht="20.25" customHeight="1" x14ac:dyDescent="0.4">
      <c r="B15" s="6"/>
      <c r="C15" s="268"/>
      <c r="D15" s="269"/>
      <c r="E15" s="270"/>
      <c r="F15" s="271"/>
      <c r="G15" s="271"/>
      <c r="H15" s="271"/>
      <c r="I15" s="272"/>
      <c r="J15" s="7"/>
    </row>
    <row r="16" spans="2:15" ht="20.25" customHeight="1" x14ac:dyDescent="0.4">
      <c r="B16" s="6"/>
      <c r="C16" s="268"/>
      <c r="D16" s="269"/>
      <c r="E16" s="270"/>
      <c r="F16" s="271"/>
      <c r="G16" s="271"/>
      <c r="H16" s="271"/>
      <c r="I16" s="272"/>
      <c r="J16" s="7"/>
    </row>
    <row r="17" spans="2:10" ht="20.25" customHeight="1" x14ac:dyDescent="0.4">
      <c r="B17" s="6"/>
      <c r="C17" s="268"/>
      <c r="D17" s="269"/>
      <c r="E17" s="270"/>
      <c r="F17" s="271"/>
      <c r="G17" s="271"/>
      <c r="H17" s="271"/>
      <c r="I17" s="272"/>
      <c r="J17" s="7"/>
    </row>
    <row r="18" spans="2:10" ht="20.25" customHeight="1" x14ac:dyDescent="0.4">
      <c r="B18" s="6"/>
      <c r="C18" s="268"/>
      <c r="D18" s="269"/>
      <c r="E18" s="270"/>
      <c r="F18" s="271"/>
      <c r="G18" s="271"/>
      <c r="H18" s="271"/>
      <c r="I18" s="272"/>
      <c r="J18" s="7"/>
    </row>
    <row r="19" spans="2:10" ht="20.25" customHeight="1" x14ac:dyDescent="0.4">
      <c r="B19" s="6"/>
      <c r="C19" s="268"/>
      <c r="D19" s="269"/>
      <c r="E19" s="270"/>
      <c r="F19" s="271"/>
      <c r="G19" s="271"/>
      <c r="H19" s="271"/>
      <c r="I19" s="272"/>
      <c r="J19" s="7"/>
    </row>
    <row r="20" spans="2:10" ht="20.25" customHeight="1" x14ac:dyDescent="0.4">
      <c r="B20" s="6"/>
      <c r="C20" s="268"/>
      <c r="D20" s="269"/>
      <c r="E20" s="270"/>
      <c r="F20" s="271"/>
      <c r="G20" s="271"/>
      <c r="H20" s="271"/>
      <c r="I20" s="272"/>
      <c r="J20" s="7"/>
    </row>
    <row r="21" spans="2:10" ht="20.25" customHeight="1" x14ac:dyDescent="0.4">
      <c r="B21" s="6"/>
      <c r="C21" s="268"/>
      <c r="D21" s="269"/>
      <c r="E21" s="270"/>
      <c r="F21" s="271"/>
      <c r="G21" s="271"/>
      <c r="H21" s="271"/>
      <c r="I21" s="272"/>
      <c r="J21" s="7"/>
    </row>
    <row r="22" spans="2:10" ht="20.25" customHeight="1" thickBot="1" x14ac:dyDescent="0.45">
      <c r="B22" s="6"/>
      <c r="C22" s="268"/>
      <c r="D22" s="269"/>
      <c r="E22" s="273"/>
      <c r="F22" s="273"/>
      <c r="G22" s="273"/>
      <c r="H22" s="273"/>
      <c r="I22" s="274"/>
      <c r="J22" s="7"/>
    </row>
    <row r="23" spans="2:10" ht="22.5" customHeight="1" thickBot="1" x14ac:dyDescent="0.45">
      <c r="B23" s="6"/>
      <c r="C23" s="127" t="s">
        <v>113</v>
      </c>
      <c r="D23" s="176"/>
      <c r="E23" s="53"/>
      <c r="F23" s="44"/>
      <c r="G23" s="44"/>
      <c r="H23" s="44"/>
      <c r="I23" s="44"/>
      <c r="J23" s="7"/>
    </row>
    <row r="24" spans="2:10" ht="30" customHeight="1" x14ac:dyDescent="0.4">
      <c r="B24" s="6"/>
      <c r="C24" s="51" t="s">
        <v>110</v>
      </c>
      <c r="D24" s="52" t="s">
        <v>111</v>
      </c>
      <c r="E24" s="201" t="s">
        <v>114</v>
      </c>
      <c r="F24" s="202"/>
      <c r="G24" s="202"/>
      <c r="H24" s="202"/>
      <c r="I24" s="203"/>
      <c r="J24" s="7"/>
    </row>
    <row r="25" spans="2:10" ht="20.25" customHeight="1" x14ac:dyDescent="0.4">
      <c r="B25" s="6"/>
      <c r="C25" s="268"/>
      <c r="D25" s="269"/>
      <c r="E25" s="270"/>
      <c r="F25" s="271"/>
      <c r="G25" s="271"/>
      <c r="H25" s="271"/>
      <c r="I25" s="272"/>
      <c r="J25" s="7"/>
    </row>
    <row r="26" spans="2:10" ht="20.25" customHeight="1" x14ac:dyDescent="0.4">
      <c r="B26" s="6"/>
      <c r="C26" s="268"/>
      <c r="D26" s="269"/>
      <c r="E26" s="270"/>
      <c r="F26" s="271"/>
      <c r="G26" s="271"/>
      <c r="H26" s="271"/>
      <c r="I26" s="272"/>
      <c r="J26" s="7"/>
    </row>
    <row r="27" spans="2:10" ht="20.25" customHeight="1" x14ac:dyDescent="0.4">
      <c r="B27" s="6"/>
      <c r="C27" s="268"/>
      <c r="D27" s="269"/>
      <c r="E27" s="270"/>
      <c r="F27" s="271"/>
      <c r="G27" s="271"/>
      <c r="H27" s="271"/>
      <c r="I27" s="272"/>
      <c r="J27" s="7"/>
    </row>
    <row r="28" spans="2:10" ht="20.25" customHeight="1" x14ac:dyDescent="0.4">
      <c r="B28" s="6"/>
      <c r="C28" s="268"/>
      <c r="D28" s="269"/>
      <c r="E28" s="270"/>
      <c r="F28" s="271"/>
      <c r="G28" s="271"/>
      <c r="H28" s="271"/>
      <c r="I28" s="272"/>
      <c r="J28" s="7"/>
    </row>
    <row r="29" spans="2:10" ht="20.25" customHeight="1" x14ac:dyDescent="0.4">
      <c r="B29" s="6"/>
      <c r="C29" s="268"/>
      <c r="D29" s="269"/>
      <c r="E29" s="270"/>
      <c r="F29" s="271"/>
      <c r="G29" s="271"/>
      <c r="H29" s="271"/>
      <c r="I29" s="272"/>
      <c r="J29" s="7"/>
    </row>
    <row r="30" spans="2:10" ht="20.25" customHeight="1" x14ac:dyDescent="0.4">
      <c r="B30" s="6"/>
      <c r="C30" s="268"/>
      <c r="D30" s="269"/>
      <c r="E30" s="270"/>
      <c r="F30" s="271"/>
      <c r="G30" s="271"/>
      <c r="H30" s="271"/>
      <c r="I30" s="272"/>
      <c r="J30" s="7"/>
    </row>
    <row r="31" spans="2:10" ht="20.25" customHeight="1" x14ac:dyDescent="0.4">
      <c r="B31" s="6"/>
      <c r="C31" s="268"/>
      <c r="D31" s="269"/>
      <c r="E31" s="270"/>
      <c r="F31" s="271"/>
      <c r="G31" s="271"/>
      <c r="H31" s="271"/>
      <c r="I31" s="272"/>
      <c r="J31" s="7"/>
    </row>
    <row r="32" spans="2:10" ht="20.25" customHeight="1" thickBot="1" x14ac:dyDescent="0.45">
      <c r="B32" s="6"/>
      <c r="C32" s="268"/>
      <c r="D32" s="269"/>
      <c r="E32" s="270"/>
      <c r="F32" s="271"/>
      <c r="G32" s="271"/>
      <c r="H32" s="271"/>
      <c r="I32" s="272"/>
      <c r="J32" s="7"/>
    </row>
    <row r="33" spans="2:10" ht="30" customHeight="1" thickBot="1" x14ac:dyDescent="0.45">
      <c r="B33" s="6"/>
      <c r="C33" s="113" t="s">
        <v>115</v>
      </c>
      <c r="D33" s="114"/>
      <c r="E33" s="55"/>
      <c r="F33" s="56"/>
      <c r="G33" s="56"/>
      <c r="H33" s="56"/>
      <c r="I33" s="56"/>
      <c r="J33" s="7"/>
    </row>
    <row r="34" spans="2:10" ht="24" customHeight="1" x14ac:dyDescent="0.4">
      <c r="B34" s="6"/>
      <c r="C34" s="54"/>
      <c r="D34" s="57" t="s">
        <v>117</v>
      </c>
      <c r="E34" s="275"/>
      <c r="F34" s="275"/>
      <c r="G34" s="275"/>
      <c r="H34" s="275"/>
      <c r="I34" s="276"/>
      <c r="J34" s="7"/>
    </row>
    <row r="35" spans="2:10" ht="24" customHeight="1" x14ac:dyDescent="0.4">
      <c r="B35" s="6"/>
      <c r="C35" s="54"/>
      <c r="D35" s="57" t="s">
        <v>116</v>
      </c>
      <c r="E35" s="277"/>
      <c r="F35" s="277"/>
      <c r="G35" s="277"/>
      <c r="H35" s="277"/>
      <c r="I35" s="278"/>
      <c r="J35" s="7"/>
    </row>
    <row r="36" spans="2:10" ht="24" customHeight="1" x14ac:dyDescent="0.4">
      <c r="B36" s="6"/>
      <c r="C36" s="58"/>
      <c r="D36" s="57" t="s">
        <v>118</v>
      </c>
      <c r="E36" s="277"/>
      <c r="F36" s="277"/>
      <c r="G36" s="277"/>
      <c r="H36" s="277"/>
      <c r="I36" s="278"/>
      <c r="J36" s="7"/>
    </row>
    <row r="37" spans="2:10" ht="41.25" customHeight="1" thickBot="1" x14ac:dyDescent="0.45">
      <c r="B37" s="6" t="s">
        <v>122</v>
      </c>
      <c r="C37" s="117" t="s">
        <v>119</v>
      </c>
      <c r="D37" s="118"/>
      <c r="E37" s="204"/>
      <c r="F37" s="205"/>
      <c r="G37" s="205"/>
      <c r="H37" s="205"/>
      <c r="I37" s="206"/>
      <c r="J37" s="7"/>
    </row>
    <row r="38" spans="2:10" ht="4.5" customHeight="1" x14ac:dyDescent="0.4">
      <c r="B38" s="6"/>
      <c r="J38" s="7"/>
    </row>
    <row r="39" spans="2:10" ht="18.75" customHeight="1" x14ac:dyDescent="0.4">
      <c r="B39" s="6"/>
      <c r="C39" s="1" t="s">
        <v>147</v>
      </c>
      <c r="J39" s="7"/>
    </row>
    <row r="40" spans="2:10" ht="18.75" customHeight="1" x14ac:dyDescent="0.4">
      <c r="B40" s="6"/>
      <c r="C40" s="1" t="s">
        <v>120</v>
      </c>
      <c r="J40" s="7"/>
    </row>
    <row r="41" spans="2:10" ht="18.75" customHeight="1" x14ac:dyDescent="0.4">
      <c r="B41" s="6"/>
      <c r="C41" s="1" t="s">
        <v>150</v>
      </c>
      <c r="J41" s="7"/>
    </row>
    <row r="42" spans="2:10" ht="18.75" customHeight="1" x14ac:dyDescent="0.4">
      <c r="B42" s="6"/>
      <c r="C42" s="1" t="s">
        <v>121</v>
      </c>
      <c r="J42" s="7"/>
    </row>
    <row r="43" spans="2:10" ht="18.75" customHeight="1" x14ac:dyDescent="0.4">
      <c r="B43" s="6"/>
      <c r="C43" s="1" t="s">
        <v>151</v>
      </c>
      <c r="J43" s="7"/>
    </row>
    <row r="44" spans="2:10" ht="18.75" customHeight="1" x14ac:dyDescent="0.4">
      <c r="B44" s="6"/>
      <c r="C44" s="1" t="s">
        <v>152</v>
      </c>
      <c r="D44" s="28"/>
      <c r="E44" s="28"/>
      <c r="F44" s="28"/>
      <c r="G44" s="28"/>
      <c r="H44" s="28"/>
      <c r="I44" s="28"/>
      <c r="J44" s="7"/>
    </row>
    <row r="45" spans="2:10" ht="6" customHeight="1" x14ac:dyDescent="0.4">
      <c r="B45" s="8"/>
      <c r="C45" s="9"/>
      <c r="D45" s="9"/>
      <c r="E45" s="9"/>
      <c r="F45" s="9"/>
      <c r="G45" s="9"/>
      <c r="H45" s="9"/>
      <c r="I45" s="9"/>
      <c r="J45" s="10"/>
    </row>
  </sheetData>
  <sheetProtection sheet="1" selectLockedCells="1"/>
  <mergeCells count="43">
    <mergeCell ref="C3:I3"/>
    <mergeCell ref="C4:I4"/>
    <mergeCell ref="C6:D6"/>
    <mergeCell ref="C12:D12"/>
    <mergeCell ref="E18:I18"/>
    <mergeCell ref="C10:D10"/>
    <mergeCell ref="C11:D11"/>
    <mergeCell ref="C7:D9"/>
    <mergeCell ref="E8:I8"/>
    <mergeCell ref="E9:I9"/>
    <mergeCell ref="H10:H11"/>
    <mergeCell ref="I10:I11"/>
    <mergeCell ref="E37:I37"/>
    <mergeCell ref="C37:D37"/>
    <mergeCell ref="E16:I16"/>
    <mergeCell ref="E17:I17"/>
    <mergeCell ref="E30:I30"/>
    <mergeCell ref="C33:D33"/>
    <mergeCell ref="E34:F34"/>
    <mergeCell ref="G34:H34"/>
    <mergeCell ref="E35:F35"/>
    <mergeCell ref="G35:H35"/>
    <mergeCell ref="E22:I22"/>
    <mergeCell ref="E21:I21"/>
    <mergeCell ref="C23:D23"/>
    <mergeCell ref="E25:I25"/>
    <mergeCell ref="E26:I26"/>
    <mergeCell ref="E29:I29"/>
    <mergeCell ref="E27:I27"/>
    <mergeCell ref="E28:I28"/>
    <mergeCell ref="E36:F36"/>
    <mergeCell ref="G36:H36"/>
    <mergeCell ref="E6:G6"/>
    <mergeCell ref="E10:G10"/>
    <mergeCell ref="E11:G11"/>
    <mergeCell ref="E31:I31"/>
    <mergeCell ref="E32:I32"/>
    <mergeCell ref="E13:I13"/>
    <mergeCell ref="E14:I14"/>
    <mergeCell ref="E24:I24"/>
    <mergeCell ref="E15:I15"/>
    <mergeCell ref="E20:I20"/>
    <mergeCell ref="E19:I19"/>
  </mergeCells>
  <phoneticPr fontId="2"/>
  <conditionalFormatting sqref="C33">
    <cfRule type="cellIs" dxfId="14" priority="23" operator="equal">
      <formula>$L$2</formula>
    </cfRule>
  </conditionalFormatting>
  <conditionalFormatting sqref="D34:D36">
    <cfRule type="cellIs" dxfId="13" priority="4" operator="equal">
      <formula>$L$2</formula>
    </cfRule>
  </conditionalFormatting>
  <conditionalFormatting sqref="E6">
    <cfRule type="expression" dxfId="12" priority="1">
      <formula>COUNTBLANK($E$8:$E$9)=2</formula>
    </cfRule>
  </conditionalFormatting>
  <conditionalFormatting sqref="E10:E11">
    <cfRule type="expression" dxfId="11" priority="2">
      <formula>COUNTBLANK($E$8:$E$9)=2</formula>
    </cfRule>
  </conditionalFormatting>
  <conditionalFormatting sqref="F7">
    <cfRule type="cellIs" dxfId="10" priority="3" operator="equal">
      <formula>$K$2</formula>
    </cfRule>
  </conditionalFormatting>
  <conditionalFormatting sqref="I7">
    <cfRule type="expression" dxfId="9" priority="26">
      <formula>#REF!="2：郵送希望"</formula>
    </cfRule>
  </conditionalFormatting>
  <conditionalFormatting sqref="I10">
    <cfRule type="cellIs" dxfId="8" priority="22" operator="equal">
      <formula>$L$2</formula>
    </cfRule>
  </conditionalFormatting>
  <dataValidations count="2">
    <dataValidation allowBlank="1" showInputMessage="1" showErrorMessage="1" prompt="「2003/5/5」のように入力してください。　" sqref="I10" xr:uid="{00000000-0002-0000-0200-000001000000}"/>
    <dataValidation allowBlank="1" showInputMessage="1" showErrorMessage="1" prompt="西暦で_x000a_入力" sqref="C14 C25" xr:uid="{00000000-0002-0000-0200-000003000000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7"/>
  <sheetViews>
    <sheetView showGridLines="0" topLeftCell="A9" workbookViewId="0">
      <selection activeCell="H10" sqref="H10:I10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23.25" style="1" customWidth="1"/>
    <col min="7" max="7" width="5.625" style="1" customWidth="1"/>
    <col min="8" max="8" width="22.125" style="1" customWidth="1"/>
    <col min="9" max="9" width="27.75" style="1" customWidth="1"/>
    <col min="10" max="10" width="1" style="1" customWidth="1"/>
    <col min="11" max="11" width="1.875" style="1" customWidth="1"/>
    <col min="12" max="16384" width="9" style="1"/>
  </cols>
  <sheetData>
    <row r="1" spans="2:11" ht="3.75" customHeight="1" x14ac:dyDescent="0.4">
      <c r="B1" s="3"/>
      <c r="C1" s="4"/>
      <c r="D1" s="4"/>
      <c r="E1" s="4"/>
      <c r="F1" s="4"/>
      <c r="G1" s="4"/>
      <c r="H1" s="4"/>
      <c r="I1" s="4"/>
      <c r="J1" s="4"/>
      <c r="K1" s="5"/>
    </row>
    <row r="2" spans="2:11" ht="22.5" customHeight="1" x14ac:dyDescent="0.4">
      <c r="B2" s="6"/>
      <c r="C2" s="20" t="s">
        <v>123</v>
      </c>
      <c r="K2" s="7"/>
    </row>
    <row r="3" spans="2:11" ht="22.5" customHeight="1" x14ac:dyDescent="0.4">
      <c r="B3" s="92" t="str">
        <f>A票!C3</f>
        <v>令和９年度</v>
      </c>
      <c r="C3" s="93"/>
      <c r="D3" s="93"/>
      <c r="E3" s="93"/>
      <c r="F3" s="93"/>
      <c r="G3" s="93"/>
      <c r="H3" s="93"/>
      <c r="I3" s="93"/>
      <c r="J3" s="93"/>
      <c r="K3" s="210"/>
    </row>
    <row r="4" spans="2:11" ht="22.5" customHeight="1" x14ac:dyDescent="0.4">
      <c r="B4" s="92" t="s">
        <v>124</v>
      </c>
      <c r="C4" s="93"/>
      <c r="D4" s="93"/>
      <c r="E4" s="93"/>
      <c r="F4" s="93"/>
      <c r="G4" s="93"/>
      <c r="H4" s="93"/>
      <c r="I4" s="93"/>
      <c r="J4" s="93"/>
      <c r="K4" s="210"/>
    </row>
    <row r="5" spans="2:11" ht="24" customHeight="1" x14ac:dyDescent="0.4">
      <c r="B5" s="6"/>
      <c r="C5" s="93" t="s">
        <v>125</v>
      </c>
      <c r="D5" s="93"/>
      <c r="E5" s="93"/>
      <c r="F5" s="93"/>
      <c r="G5" s="93"/>
      <c r="H5" s="93"/>
      <c r="I5" s="93"/>
      <c r="J5" s="49"/>
      <c r="K5" s="7"/>
    </row>
    <row r="6" spans="2:11" ht="33" customHeight="1" x14ac:dyDescent="0.4">
      <c r="B6" s="6"/>
      <c r="C6" s="108" t="s">
        <v>126</v>
      </c>
      <c r="D6" s="108"/>
      <c r="E6" s="108"/>
      <c r="F6" s="108"/>
      <c r="G6" s="108"/>
      <c r="H6" s="108"/>
      <c r="I6" s="108"/>
      <c r="J6" s="50"/>
      <c r="K6" s="7"/>
    </row>
    <row r="7" spans="2:11" ht="2.25" customHeight="1" thickBot="1" x14ac:dyDescent="0.45">
      <c r="B7" s="6"/>
      <c r="K7" s="7"/>
    </row>
    <row r="8" spans="2:11" ht="30" customHeight="1" x14ac:dyDescent="0.4">
      <c r="B8" s="6"/>
      <c r="C8" s="213" t="s">
        <v>155</v>
      </c>
      <c r="D8" s="214"/>
      <c r="E8" s="221">
        <f>A票!E7</f>
        <v>0</v>
      </c>
      <c r="F8" s="222"/>
      <c r="G8" s="238"/>
      <c r="H8" s="74" t="s">
        <v>34</v>
      </c>
      <c r="I8" s="75"/>
      <c r="J8" s="68"/>
      <c r="K8" s="7"/>
    </row>
    <row r="9" spans="2:11" ht="165" customHeight="1" x14ac:dyDescent="0.4">
      <c r="B9" s="6"/>
      <c r="C9" s="211" t="s">
        <v>127</v>
      </c>
      <c r="D9" s="212"/>
      <c r="E9" s="212"/>
      <c r="F9" s="212"/>
      <c r="G9" s="212"/>
      <c r="H9" s="212"/>
      <c r="I9" s="212"/>
      <c r="J9" s="76"/>
      <c r="K9" s="7"/>
    </row>
    <row r="10" spans="2:11" ht="27" customHeight="1" x14ac:dyDescent="0.5">
      <c r="B10" s="6"/>
      <c r="C10" s="60"/>
      <c r="D10" s="61"/>
      <c r="E10" s="61"/>
      <c r="F10" s="61"/>
      <c r="G10" s="239" t="str">
        <f>IF(H10="", "記載日の日付を入力してください(例：2025/9/12)➡", "")</f>
        <v/>
      </c>
      <c r="H10" s="240">
        <v>46252</v>
      </c>
      <c r="I10" s="240"/>
      <c r="J10" s="77"/>
      <c r="K10" s="7"/>
    </row>
    <row r="11" spans="2:11" ht="19.5" customHeight="1" x14ac:dyDescent="0.35">
      <c r="B11" s="6"/>
      <c r="C11" s="64"/>
      <c r="D11" s="62"/>
      <c r="E11" s="63"/>
      <c r="F11" s="63"/>
      <c r="H11" s="66" t="s">
        <v>129</v>
      </c>
      <c r="I11" s="241">
        <f>A票!E10</f>
        <v>0</v>
      </c>
      <c r="J11" s="78"/>
      <c r="K11" s="7"/>
    </row>
    <row r="12" spans="2:11" ht="30" customHeight="1" x14ac:dyDescent="0.4">
      <c r="B12" s="6"/>
      <c r="C12" s="64"/>
      <c r="D12" s="62"/>
      <c r="E12" s="63"/>
      <c r="F12" s="63"/>
      <c r="H12" s="67" t="s">
        <v>128</v>
      </c>
      <c r="I12" s="242">
        <f>A票!E11</f>
        <v>0</v>
      </c>
      <c r="J12" s="79"/>
      <c r="K12" s="7"/>
    </row>
    <row r="13" spans="2:11" ht="30" customHeight="1" x14ac:dyDescent="0.4">
      <c r="B13" s="6"/>
      <c r="C13" s="70"/>
      <c r="D13" s="71"/>
      <c r="E13" s="65"/>
      <c r="F13" s="65"/>
      <c r="G13" s="65"/>
      <c r="H13" s="72"/>
      <c r="I13" s="72"/>
      <c r="J13" s="69"/>
      <c r="K13" s="7"/>
    </row>
    <row r="14" spans="2:11" ht="30" customHeight="1" x14ac:dyDescent="0.4">
      <c r="B14" s="6"/>
      <c r="C14" s="98" t="s">
        <v>25</v>
      </c>
      <c r="D14" s="99"/>
      <c r="E14" s="243">
        <f>A票!H13</f>
        <v>0</v>
      </c>
      <c r="F14" s="244"/>
      <c r="G14" s="244"/>
      <c r="H14" s="244"/>
      <c r="I14" s="244"/>
      <c r="J14" s="80"/>
      <c r="K14" s="7"/>
    </row>
    <row r="15" spans="2:11" ht="30" customHeight="1" x14ac:dyDescent="0.4">
      <c r="B15" s="6"/>
      <c r="C15" s="100" t="s">
        <v>130</v>
      </c>
      <c r="D15" s="101"/>
      <c r="E15" s="235">
        <f>A票!E9</f>
        <v>0</v>
      </c>
      <c r="F15" s="236"/>
      <c r="G15" s="236"/>
      <c r="H15" s="236"/>
      <c r="I15" s="236"/>
      <c r="J15" s="81"/>
      <c r="K15" s="7"/>
    </row>
    <row r="16" spans="2:11" ht="48" customHeight="1" thickBot="1" x14ac:dyDescent="0.45">
      <c r="B16" s="6"/>
      <c r="C16" s="100" t="s">
        <v>131</v>
      </c>
      <c r="D16" s="101"/>
      <c r="E16" s="235">
        <f>A票!E8</f>
        <v>0</v>
      </c>
      <c r="F16" s="236"/>
      <c r="G16" s="245"/>
      <c r="H16" s="245"/>
      <c r="I16" s="245"/>
      <c r="J16" s="81"/>
      <c r="K16" s="7"/>
    </row>
    <row r="17" spans="2:11" ht="24" customHeight="1" thickBot="1" x14ac:dyDescent="0.45">
      <c r="B17" s="6"/>
      <c r="C17" s="113" t="s">
        <v>132</v>
      </c>
      <c r="D17" s="114"/>
      <c r="E17" s="73" t="s">
        <v>74</v>
      </c>
      <c r="F17" s="246">
        <f>A票!F14</f>
        <v>0</v>
      </c>
      <c r="G17" s="217"/>
      <c r="H17" s="218"/>
      <c r="I17" s="219"/>
      <c r="J17" s="219"/>
      <c r="K17" s="7"/>
    </row>
    <row r="18" spans="2:11" ht="24" customHeight="1" x14ac:dyDescent="0.4">
      <c r="B18" s="6"/>
      <c r="C18" s="115"/>
      <c r="D18" s="116"/>
      <c r="E18" s="247" t="str">
        <f>IF(A票!E15="","",A票!E15)</f>
        <v/>
      </c>
      <c r="F18" s="248"/>
      <c r="G18" s="249"/>
      <c r="H18" s="249"/>
      <c r="I18" s="249"/>
      <c r="J18" s="250"/>
      <c r="K18" s="7"/>
    </row>
    <row r="19" spans="2:11" ht="24" customHeight="1" x14ac:dyDescent="0.4">
      <c r="B19" s="6"/>
      <c r="C19" s="134"/>
      <c r="D19" s="135"/>
      <c r="E19" s="251" t="str">
        <f>IF(A票!E16="","",A票!E16)</f>
        <v/>
      </c>
      <c r="F19" s="252"/>
      <c r="G19" s="252"/>
      <c r="H19" s="252"/>
      <c r="I19" s="252"/>
      <c r="J19" s="253"/>
      <c r="K19" s="7"/>
    </row>
    <row r="20" spans="2:11" ht="24" customHeight="1" x14ac:dyDescent="0.4">
      <c r="B20" s="6"/>
      <c r="C20" s="215" t="s">
        <v>5</v>
      </c>
      <c r="D20" s="216"/>
      <c r="E20" s="243">
        <f>A票!H17</f>
        <v>0</v>
      </c>
      <c r="F20" s="244"/>
      <c r="G20" s="244"/>
      <c r="H20" s="244"/>
      <c r="I20" s="244"/>
      <c r="J20" s="254"/>
      <c r="K20" s="7"/>
    </row>
    <row r="21" spans="2:11" ht="24" customHeight="1" x14ac:dyDescent="0.4">
      <c r="B21" s="6"/>
      <c r="C21" s="215" t="s">
        <v>134</v>
      </c>
      <c r="D21" s="216"/>
      <c r="E21" s="255">
        <f>A票!E17</f>
        <v>0</v>
      </c>
      <c r="F21" s="256"/>
      <c r="G21" s="256"/>
      <c r="H21" s="256"/>
      <c r="I21" s="256"/>
      <c r="J21" s="257"/>
      <c r="K21" s="7"/>
    </row>
    <row r="22" spans="2:11" ht="24" customHeight="1" x14ac:dyDescent="0.4">
      <c r="B22" s="6"/>
      <c r="C22" s="113" t="s">
        <v>135</v>
      </c>
      <c r="D22" s="114"/>
      <c r="E22" s="101" t="s">
        <v>136</v>
      </c>
      <c r="F22" s="101"/>
      <c r="G22" s="258" t="str">
        <f>A票!G21&amp;" "&amp;A票!G23</f>
        <v xml:space="preserve"> </v>
      </c>
      <c r="H22" s="258"/>
      <c r="I22" s="258"/>
      <c r="J22" s="259"/>
      <c r="K22" s="7"/>
    </row>
    <row r="23" spans="2:11" ht="24" customHeight="1" x14ac:dyDescent="0.4">
      <c r="B23" s="6"/>
      <c r="C23" s="115"/>
      <c r="D23" s="116"/>
      <c r="E23" s="101" t="s">
        <v>95</v>
      </c>
      <c r="F23" s="101"/>
      <c r="G23" s="260">
        <f>A票!G25</f>
        <v>0</v>
      </c>
      <c r="H23" s="260"/>
      <c r="I23" s="260"/>
      <c r="J23" s="261"/>
      <c r="K23" s="7"/>
    </row>
    <row r="24" spans="2:11" ht="24" customHeight="1" thickBot="1" x14ac:dyDescent="0.45">
      <c r="B24" s="6"/>
      <c r="C24" s="117"/>
      <c r="D24" s="118"/>
      <c r="E24" s="220" t="s">
        <v>137</v>
      </c>
      <c r="F24" s="220"/>
      <c r="G24" s="262">
        <f>A票!G26</f>
        <v>0</v>
      </c>
      <c r="H24" s="262"/>
      <c r="I24" s="262"/>
      <c r="J24" s="263"/>
      <c r="K24" s="7"/>
    </row>
    <row r="25" spans="2:11" ht="4.5" customHeight="1" x14ac:dyDescent="0.4">
      <c r="B25" s="6"/>
      <c r="K25" s="7"/>
    </row>
    <row r="26" spans="2:11" ht="18.75" customHeight="1" x14ac:dyDescent="0.4">
      <c r="B26" s="6"/>
      <c r="C26" s="1" t="s">
        <v>153</v>
      </c>
      <c r="K26" s="7"/>
    </row>
    <row r="27" spans="2:11" ht="6" customHeight="1" x14ac:dyDescent="0.4">
      <c r="B27" s="8"/>
      <c r="C27" s="9"/>
      <c r="D27" s="9"/>
      <c r="E27" s="9"/>
      <c r="F27" s="9"/>
      <c r="G27" s="9"/>
      <c r="H27" s="9"/>
      <c r="I27" s="9"/>
      <c r="J27" s="9"/>
      <c r="K27" s="10"/>
    </row>
  </sheetData>
  <sheetProtection sheet="1" selectLockedCells="1"/>
  <mergeCells count="30">
    <mergeCell ref="C22:D24"/>
    <mergeCell ref="G24:J24"/>
    <mergeCell ref="G23:J23"/>
    <mergeCell ref="G22:J22"/>
    <mergeCell ref="C21:D21"/>
    <mergeCell ref="E22:F22"/>
    <mergeCell ref="E23:F23"/>
    <mergeCell ref="E24:F24"/>
    <mergeCell ref="E21:J21"/>
    <mergeCell ref="C20:D20"/>
    <mergeCell ref="C16:D16"/>
    <mergeCell ref="E15:I15"/>
    <mergeCell ref="E16:I16"/>
    <mergeCell ref="G17:H17"/>
    <mergeCell ref="I17:J17"/>
    <mergeCell ref="C17:D19"/>
    <mergeCell ref="E18:J18"/>
    <mergeCell ref="E20:J20"/>
    <mergeCell ref="E19:J19"/>
    <mergeCell ref="C14:D14"/>
    <mergeCell ref="E14:I14"/>
    <mergeCell ref="C15:D15"/>
    <mergeCell ref="B3:K3"/>
    <mergeCell ref="B4:K4"/>
    <mergeCell ref="C9:I9"/>
    <mergeCell ref="H10:I10"/>
    <mergeCell ref="C5:I5"/>
    <mergeCell ref="C6:I6"/>
    <mergeCell ref="C8:D8"/>
    <mergeCell ref="E8:G8"/>
  </mergeCells>
  <phoneticPr fontId="2"/>
  <conditionalFormatting sqref="E8 I11:I12">
    <cfRule type="cellIs" dxfId="7" priority="20" operator="equal">
      <formula>$M$2</formula>
    </cfRule>
  </conditionalFormatting>
  <conditionalFormatting sqref="E17:E19">
    <cfRule type="cellIs" dxfId="6" priority="15" operator="equal">
      <formula>$M$2</formula>
    </cfRule>
  </conditionalFormatting>
  <conditionalFormatting sqref="F17">
    <cfRule type="cellIs" dxfId="5" priority="17" operator="equal">
      <formula>$M$2</formula>
    </cfRule>
  </conditionalFormatting>
  <conditionalFormatting sqref="G22:G24">
    <cfRule type="cellIs" dxfId="4" priority="3" operator="equal">
      <formula>$K$2</formula>
    </cfRule>
  </conditionalFormatting>
  <conditionalFormatting sqref="H10">
    <cfRule type="cellIs" dxfId="3" priority="4" operator="equal">
      <formula>$M$2</formula>
    </cfRule>
  </conditionalFormatting>
  <conditionalFormatting sqref="I17">
    <cfRule type="expression" dxfId="2" priority="21">
      <formula>#REF!="2：郵送希望"</formula>
    </cfRule>
  </conditionalFormatting>
  <dataValidations count="5">
    <dataValidation allowBlank="1" showInputMessage="1" showErrorMessage="1" prompt="ハイフン(-)を使わずに、７桁の数字のみ半角で入力してください。_x000a_(例)0300957" sqref="F17" xr:uid="{00000000-0002-0000-0300-000000000000}"/>
    <dataValidation allowBlank="1" showInputMessage="1" showErrorMessage="1" prompt="上の行に自動入力されなかった分を記入してください。" sqref="E19" xr:uid="{00000000-0002-0000-0300-000001000000}"/>
    <dataValidation allowBlank="1" showErrorMessage="1" sqref="E22:F24 G22:J22" xr:uid="{00000000-0002-0000-0300-000002000000}"/>
    <dataValidation allowBlank="1" showInputMessage="1" showErrorMessage="1" prompt="西暦で年と月を入力してください。_x000a_（例）2024/3" sqref="G24" xr:uid="{00000000-0002-0000-0300-000003000000}"/>
    <dataValidation allowBlank="1" showErrorMessage="1" prompt="上の行に自動入力されなかった分を記入してください。" sqref="E20:J21" xr:uid="{00000000-0002-0000-0300-000004000000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6000000}">
          <x14:formula1>
            <xm:f>凡例!$B$27:$B$28</xm:f>
          </x14:formula1>
          <xm:sqref>G23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32"/>
  <sheetViews>
    <sheetView showGridLines="0" workbookViewId="0">
      <selection activeCell="E15" sqref="E15:F15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14.75" style="1" customWidth="1"/>
    <col min="7" max="7" width="14.625" style="1" customWidth="1"/>
    <col min="8" max="8" width="22.125" style="1" customWidth="1"/>
    <col min="9" max="9" width="27.75" style="1" customWidth="1"/>
    <col min="10" max="10" width="2" style="1" customWidth="1"/>
    <col min="11" max="16384" width="9" style="1"/>
  </cols>
  <sheetData>
    <row r="1" spans="2:10" ht="3.75" customHeight="1" x14ac:dyDescent="0.4">
      <c r="B1" s="3"/>
      <c r="C1" s="4"/>
      <c r="D1" s="4"/>
      <c r="E1" s="4"/>
      <c r="F1" s="4"/>
      <c r="G1" s="4"/>
      <c r="H1" s="4"/>
      <c r="I1" s="4"/>
      <c r="J1" s="5"/>
    </row>
    <row r="2" spans="2:10" ht="22.5" customHeight="1" x14ac:dyDescent="0.4">
      <c r="B2" s="6"/>
      <c r="C2" s="20" t="s">
        <v>138</v>
      </c>
      <c r="J2" s="7"/>
    </row>
    <row r="3" spans="2:10" ht="22.5" customHeight="1" x14ac:dyDescent="0.4">
      <c r="B3" s="92" t="str">
        <f>A票!C3</f>
        <v>令和９年度</v>
      </c>
      <c r="C3" s="93"/>
      <c r="D3" s="93"/>
      <c r="E3" s="93"/>
      <c r="F3" s="93"/>
      <c r="G3" s="93"/>
      <c r="H3" s="93"/>
      <c r="I3" s="93"/>
      <c r="J3" s="7"/>
    </row>
    <row r="4" spans="2:10" ht="22.5" customHeight="1" x14ac:dyDescent="0.4">
      <c r="B4" s="92" t="s">
        <v>53</v>
      </c>
      <c r="C4" s="93"/>
      <c r="D4" s="93"/>
      <c r="E4" s="93"/>
      <c r="F4" s="93"/>
      <c r="G4" s="93"/>
      <c r="H4" s="93"/>
      <c r="I4" s="93"/>
      <c r="J4" s="7"/>
    </row>
    <row r="5" spans="2:10" ht="33" customHeight="1" x14ac:dyDescent="0.4">
      <c r="B5" s="6"/>
      <c r="C5" s="108" t="s">
        <v>139</v>
      </c>
      <c r="D5" s="108"/>
      <c r="E5" s="108"/>
      <c r="F5" s="108"/>
      <c r="G5" s="108"/>
      <c r="H5" s="108"/>
      <c r="I5" s="108"/>
      <c r="J5" s="7"/>
    </row>
    <row r="6" spans="2:10" ht="29.25" customHeight="1" thickBot="1" x14ac:dyDescent="0.45">
      <c r="B6" s="6"/>
      <c r="C6" s="109" t="s">
        <v>140</v>
      </c>
      <c r="D6" s="109"/>
      <c r="E6" s="109"/>
      <c r="F6" s="109"/>
      <c r="G6" s="109"/>
      <c r="H6" s="109"/>
      <c r="I6" s="109"/>
      <c r="J6" s="7"/>
    </row>
    <row r="7" spans="2:10" ht="30" customHeight="1" x14ac:dyDescent="0.4">
      <c r="B7" s="6"/>
      <c r="C7" s="110" t="s">
        <v>155</v>
      </c>
      <c r="D7" s="111"/>
      <c r="E7" s="221">
        <f>A票!E7</f>
        <v>0</v>
      </c>
      <c r="F7" s="222"/>
      <c r="G7" s="223"/>
      <c r="H7" s="38" t="s">
        <v>34</v>
      </c>
      <c r="I7" s="39"/>
      <c r="J7" s="7"/>
    </row>
    <row r="8" spans="2:10" ht="18.75" customHeight="1" x14ac:dyDescent="0.35">
      <c r="B8" s="6"/>
      <c r="C8" s="102" t="s">
        <v>2</v>
      </c>
      <c r="D8" s="103"/>
      <c r="E8" s="224">
        <f>A票!E10</f>
        <v>0</v>
      </c>
      <c r="F8" s="225"/>
      <c r="G8" s="226"/>
      <c r="H8" s="104" t="s">
        <v>28</v>
      </c>
      <c r="I8" s="227">
        <f>A票!H11</f>
        <v>0</v>
      </c>
      <c r="J8" s="7"/>
    </row>
    <row r="9" spans="2:10" ht="36.75" customHeight="1" thickBot="1" x14ac:dyDescent="0.45">
      <c r="B9" s="6"/>
      <c r="C9" s="106" t="s">
        <v>3</v>
      </c>
      <c r="D9" s="107"/>
      <c r="E9" s="228">
        <f>A票!E11</f>
        <v>0</v>
      </c>
      <c r="F9" s="229"/>
      <c r="G9" s="230"/>
      <c r="H9" s="105"/>
      <c r="I9" s="231"/>
      <c r="J9" s="7"/>
    </row>
    <row r="10" spans="2:10" ht="30" customHeight="1" x14ac:dyDescent="0.4">
      <c r="B10" s="6"/>
      <c r="C10" s="98" t="s">
        <v>25</v>
      </c>
      <c r="D10" s="99"/>
      <c r="E10" s="232">
        <f>A票!H13</f>
        <v>0</v>
      </c>
      <c r="F10" s="233"/>
      <c r="G10" s="233"/>
      <c r="H10" s="233"/>
      <c r="I10" s="234"/>
      <c r="J10" s="7"/>
    </row>
    <row r="11" spans="2:10" ht="30" customHeight="1" x14ac:dyDescent="0.4">
      <c r="B11" s="6"/>
      <c r="C11" s="100" t="s">
        <v>130</v>
      </c>
      <c r="D11" s="101"/>
      <c r="E11" s="235">
        <f>A票!E9</f>
        <v>0</v>
      </c>
      <c r="F11" s="236"/>
      <c r="G11" s="236"/>
      <c r="H11" s="236"/>
      <c r="I11" s="237"/>
      <c r="J11" s="7"/>
    </row>
    <row r="12" spans="2:10" ht="39.75" customHeight="1" x14ac:dyDescent="0.4">
      <c r="B12" s="6"/>
      <c r="C12" s="100" t="s">
        <v>131</v>
      </c>
      <c r="D12" s="101"/>
      <c r="E12" s="235">
        <f>A票!E8</f>
        <v>0</v>
      </c>
      <c r="F12" s="236"/>
      <c r="G12" s="236"/>
      <c r="H12" s="236"/>
      <c r="I12" s="237"/>
      <c r="J12" s="7"/>
    </row>
    <row r="13" spans="2:10" ht="24.75" customHeight="1" x14ac:dyDescent="0.4">
      <c r="B13" s="6"/>
      <c r="C13" s="113" t="s">
        <v>143</v>
      </c>
      <c r="D13" s="114"/>
      <c r="E13" s="123" t="s">
        <v>141</v>
      </c>
      <c r="F13" s="123"/>
      <c r="G13" s="124" t="s">
        <v>142</v>
      </c>
      <c r="H13" s="125"/>
      <c r="I13" s="126"/>
      <c r="J13" s="7"/>
    </row>
    <row r="14" spans="2:10" ht="36" customHeight="1" x14ac:dyDescent="0.4">
      <c r="B14" s="6"/>
      <c r="C14" s="115"/>
      <c r="D14" s="116"/>
      <c r="E14" s="94"/>
      <c r="F14" s="94"/>
      <c r="G14" s="95"/>
      <c r="H14" s="96"/>
      <c r="I14" s="97"/>
      <c r="J14" s="7"/>
    </row>
    <row r="15" spans="2:10" ht="36" customHeight="1" x14ac:dyDescent="0.4">
      <c r="B15" s="6"/>
      <c r="C15" s="115"/>
      <c r="D15" s="116"/>
      <c r="E15" s="94"/>
      <c r="F15" s="94"/>
      <c r="G15" s="95"/>
      <c r="H15" s="96"/>
      <c r="I15" s="97"/>
      <c r="J15" s="7"/>
    </row>
    <row r="16" spans="2:10" ht="36" customHeight="1" x14ac:dyDescent="0.4">
      <c r="B16" s="6"/>
      <c r="C16" s="115"/>
      <c r="D16" s="116"/>
      <c r="E16" s="94"/>
      <c r="F16" s="94"/>
      <c r="G16" s="95"/>
      <c r="H16" s="96"/>
      <c r="I16" s="97"/>
      <c r="J16" s="7"/>
    </row>
    <row r="17" spans="2:10" ht="36" customHeight="1" x14ac:dyDescent="0.4">
      <c r="B17" s="6"/>
      <c r="C17" s="115"/>
      <c r="D17" s="116"/>
      <c r="E17" s="94"/>
      <c r="F17" s="94"/>
      <c r="G17" s="95"/>
      <c r="H17" s="96"/>
      <c r="I17" s="97"/>
      <c r="J17" s="7"/>
    </row>
    <row r="18" spans="2:10" ht="36" customHeight="1" x14ac:dyDescent="0.4">
      <c r="B18" s="6"/>
      <c r="C18" s="115"/>
      <c r="D18" s="116"/>
      <c r="E18" s="94"/>
      <c r="F18" s="94"/>
      <c r="G18" s="95"/>
      <c r="H18" s="96"/>
      <c r="I18" s="97"/>
      <c r="J18" s="7"/>
    </row>
    <row r="19" spans="2:10" ht="36" customHeight="1" x14ac:dyDescent="0.4">
      <c r="B19" s="6"/>
      <c r="C19" s="115"/>
      <c r="D19" s="116"/>
      <c r="E19" s="94"/>
      <c r="F19" s="94"/>
      <c r="G19" s="95"/>
      <c r="H19" s="96"/>
      <c r="I19" s="97"/>
      <c r="J19" s="7"/>
    </row>
    <row r="20" spans="2:10" ht="36" customHeight="1" x14ac:dyDescent="0.4">
      <c r="B20" s="6"/>
      <c r="C20" s="115"/>
      <c r="D20" s="116"/>
      <c r="E20" s="94"/>
      <c r="F20" s="94"/>
      <c r="G20" s="95"/>
      <c r="H20" s="96"/>
      <c r="I20" s="97"/>
      <c r="J20" s="7"/>
    </row>
    <row r="21" spans="2:10" ht="36" customHeight="1" x14ac:dyDescent="0.4">
      <c r="B21" s="6"/>
      <c r="C21" s="115"/>
      <c r="D21" s="116"/>
      <c r="E21" s="94"/>
      <c r="F21" s="94"/>
      <c r="G21" s="95"/>
      <c r="H21" s="96"/>
      <c r="I21" s="97"/>
      <c r="J21" s="7"/>
    </row>
    <row r="22" spans="2:10" ht="36" customHeight="1" x14ac:dyDescent="0.4">
      <c r="B22" s="6"/>
      <c r="C22" s="115"/>
      <c r="D22" s="116"/>
      <c r="E22" s="94"/>
      <c r="F22" s="94"/>
      <c r="G22" s="95"/>
      <c r="H22" s="96"/>
      <c r="I22" s="97"/>
      <c r="J22" s="7"/>
    </row>
    <row r="23" spans="2:10" ht="36" customHeight="1" x14ac:dyDescent="0.4">
      <c r="B23" s="6"/>
      <c r="C23" s="115"/>
      <c r="D23" s="116"/>
      <c r="E23" s="94"/>
      <c r="F23" s="94"/>
      <c r="G23" s="95"/>
      <c r="H23" s="96"/>
      <c r="I23" s="97"/>
      <c r="J23" s="7"/>
    </row>
    <row r="24" spans="2:10" ht="36" customHeight="1" x14ac:dyDescent="0.4">
      <c r="B24" s="6"/>
      <c r="C24" s="115"/>
      <c r="D24" s="116"/>
      <c r="E24" s="94"/>
      <c r="F24" s="94"/>
      <c r="G24" s="95"/>
      <c r="H24" s="96"/>
      <c r="I24" s="97"/>
      <c r="J24" s="7"/>
    </row>
    <row r="25" spans="2:10" ht="36" customHeight="1" x14ac:dyDescent="0.4">
      <c r="B25" s="6"/>
      <c r="C25" s="115"/>
      <c r="D25" s="116"/>
      <c r="E25" s="94"/>
      <c r="F25" s="94"/>
      <c r="G25" s="95"/>
      <c r="H25" s="96"/>
      <c r="I25" s="97"/>
      <c r="J25" s="7"/>
    </row>
    <row r="26" spans="2:10" ht="36" customHeight="1" x14ac:dyDescent="0.4">
      <c r="B26" s="6"/>
      <c r="C26" s="115"/>
      <c r="D26" s="116"/>
      <c r="E26" s="94"/>
      <c r="F26" s="94"/>
      <c r="G26" s="95"/>
      <c r="H26" s="96"/>
      <c r="I26" s="97"/>
      <c r="J26" s="7"/>
    </row>
    <row r="27" spans="2:10" ht="36" customHeight="1" x14ac:dyDescent="0.4">
      <c r="B27" s="6"/>
      <c r="C27" s="115"/>
      <c r="D27" s="116"/>
      <c r="E27" s="94"/>
      <c r="F27" s="94"/>
      <c r="G27" s="95"/>
      <c r="H27" s="96"/>
      <c r="I27" s="97"/>
      <c r="J27" s="7"/>
    </row>
    <row r="28" spans="2:10" ht="36" customHeight="1" thickBot="1" x14ac:dyDescent="0.45">
      <c r="B28" s="6"/>
      <c r="C28" s="117"/>
      <c r="D28" s="118"/>
      <c r="E28" s="119"/>
      <c r="F28" s="119"/>
      <c r="G28" s="120"/>
      <c r="H28" s="121"/>
      <c r="I28" s="122"/>
      <c r="J28" s="7"/>
    </row>
    <row r="29" spans="2:10" ht="9.75" customHeight="1" x14ac:dyDescent="0.4">
      <c r="B29" s="6"/>
      <c r="C29" s="82"/>
      <c r="D29" s="82"/>
      <c r="E29" s="83"/>
      <c r="F29" s="84"/>
      <c r="I29" s="85"/>
      <c r="J29" s="7"/>
    </row>
    <row r="30" spans="2:10" ht="24" customHeight="1" x14ac:dyDescent="0.4">
      <c r="B30" s="6"/>
      <c r="C30" s="1" t="s">
        <v>153</v>
      </c>
      <c r="D30" s="82"/>
      <c r="E30" s="61"/>
      <c r="F30" s="61"/>
      <c r="G30" s="61"/>
      <c r="H30" s="61"/>
      <c r="I30" s="61"/>
      <c r="J30" s="7"/>
    </row>
    <row r="31" spans="2:10" ht="66" customHeight="1" x14ac:dyDescent="0.4">
      <c r="B31" s="6"/>
      <c r="C31" s="112" t="s">
        <v>154</v>
      </c>
      <c r="D31" s="112"/>
      <c r="E31" s="112"/>
      <c r="F31" s="112"/>
      <c r="G31" s="112"/>
      <c r="H31" s="112"/>
      <c r="I31" s="112"/>
      <c r="J31" s="7"/>
    </row>
    <row r="32" spans="2:10" ht="6" customHeight="1" x14ac:dyDescent="0.4">
      <c r="B32" s="8"/>
      <c r="C32" s="9"/>
      <c r="D32" s="9"/>
      <c r="E32" s="9"/>
      <c r="F32" s="9"/>
      <c r="G32" s="9"/>
      <c r="H32" s="9"/>
      <c r="I32" s="9"/>
      <c r="J32" s="10"/>
    </row>
  </sheetData>
  <sheetProtection sheet="1" selectLockedCells="1"/>
  <mergeCells count="52">
    <mergeCell ref="E25:F25"/>
    <mergeCell ref="G25:I25"/>
    <mergeCell ref="E15:F15"/>
    <mergeCell ref="E13:F13"/>
    <mergeCell ref="G13:I13"/>
    <mergeCell ref="E14:F14"/>
    <mergeCell ref="G14:I14"/>
    <mergeCell ref="C31:I31"/>
    <mergeCell ref="C13:D28"/>
    <mergeCell ref="E26:F26"/>
    <mergeCell ref="G26:I26"/>
    <mergeCell ref="E27:F27"/>
    <mergeCell ref="G27:I27"/>
    <mergeCell ref="E28:F28"/>
    <mergeCell ref="G28:I28"/>
    <mergeCell ref="G19:I19"/>
    <mergeCell ref="E20:F20"/>
    <mergeCell ref="G20:I20"/>
    <mergeCell ref="E21:F21"/>
    <mergeCell ref="G24:I24"/>
    <mergeCell ref="E23:F23"/>
    <mergeCell ref="G23:I23"/>
    <mergeCell ref="E24:F24"/>
    <mergeCell ref="C5:I5"/>
    <mergeCell ref="C6:I6"/>
    <mergeCell ref="C7:D7"/>
    <mergeCell ref="E22:F22"/>
    <mergeCell ref="G22:I22"/>
    <mergeCell ref="E16:F16"/>
    <mergeCell ref="G16:I16"/>
    <mergeCell ref="E17:F17"/>
    <mergeCell ref="G17:I17"/>
    <mergeCell ref="C12:D12"/>
    <mergeCell ref="E12:I12"/>
    <mergeCell ref="G15:I15"/>
    <mergeCell ref="G21:I21"/>
    <mergeCell ref="B3:I3"/>
    <mergeCell ref="B4:I4"/>
    <mergeCell ref="E18:F18"/>
    <mergeCell ref="G18:I18"/>
    <mergeCell ref="E19:F19"/>
    <mergeCell ref="C10:D10"/>
    <mergeCell ref="E10:I10"/>
    <mergeCell ref="C11:D11"/>
    <mergeCell ref="E11:I11"/>
    <mergeCell ref="C8:D8"/>
    <mergeCell ref="E7:G7"/>
    <mergeCell ref="E8:G8"/>
    <mergeCell ref="H8:H9"/>
    <mergeCell ref="I8:I9"/>
    <mergeCell ref="C9:D9"/>
    <mergeCell ref="E9:G9"/>
  </mergeCells>
  <phoneticPr fontId="2"/>
  <dataValidations count="3">
    <dataValidation allowBlank="1" showInputMessage="1" showErrorMessage="1" prompt="ハイフン(-)を使わずに、７桁の数字のみ半角で入力してください。_x000a_(例)0300957" sqref="F29" xr:uid="{00000000-0002-0000-0400-000000000000}"/>
    <dataValidation allowBlank="1" showInputMessage="1" showErrorMessage="1" prompt="（例）2001/3　のように記入して下さい。" sqref="E14:F14" xr:uid="{25D4DC0F-5C13-4796-A303-57FB25759BAE}"/>
    <dataValidation allowBlank="1" showErrorMessage="1" sqref="I8:I9" xr:uid="{00000000-0002-0000-0400-000002000000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EF56347-3285-42B1-95B7-C2B3BCF3E306}">
            <xm:f>B票!$L$2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cellIs" priority="5" operator="equal" id="{2CD62397-DBF8-4F62-BDA5-8A422C52667B}">
            <xm:f>B票!$L$2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I8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2"/>
  <sheetViews>
    <sheetView topLeftCell="A9" workbookViewId="0">
      <selection activeCell="B7" sqref="B7"/>
    </sheetView>
  </sheetViews>
  <sheetFormatPr defaultRowHeight="18.75" x14ac:dyDescent="0.4"/>
  <cols>
    <col min="1" max="1" width="19.25" bestFit="1" customWidth="1"/>
    <col min="2" max="2" width="39.125" bestFit="1" customWidth="1"/>
  </cols>
  <sheetData>
    <row r="1" spans="1:2" x14ac:dyDescent="0.4">
      <c r="A1" t="s">
        <v>0</v>
      </c>
    </row>
    <row r="2" spans="1:2" x14ac:dyDescent="0.4">
      <c r="A2" t="s">
        <v>8</v>
      </c>
      <c r="B2" s="13" t="s">
        <v>67</v>
      </c>
    </row>
    <row r="3" spans="1:2" x14ac:dyDescent="0.4">
      <c r="B3" s="13" t="s">
        <v>68</v>
      </c>
    </row>
    <row r="4" spans="1:2" x14ac:dyDescent="0.4">
      <c r="A4" t="s">
        <v>70</v>
      </c>
      <c r="B4" t="s">
        <v>71</v>
      </c>
    </row>
    <row r="5" spans="1:2" x14ac:dyDescent="0.4">
      <c r="B5" t="s">
        <v>72</v>
      </c>
    </row>
    <row r="6" spans="1:2" x14ac:dyDescent="0.4">
      <c r="B6" t="s">
        <v>73</v>
      </c>
    </row>
    <row r="7" spans="1:2" x14ac:dyDescent="0.4">
      <c r="A7" t="s">
        <v>11</v>
      </c>
      <c r="B7" t="s">
        <v>12</v>
      </c>
    </row>
    <row r="8" spans="1:2" x14ac:dyDescent="0.4">
      <c r="B8" t="s">
        <v>13</v>
      </c>
    </row>
    <row r="9" spans="1:2" x14ac:dyDescent="0.4">
      <c r="A9" t="s">
        <v>15</v>
      </c>
      <c r="B9" t="s">
        <v>16</v>
      </c>
    </row>
    <row r="10" spans="1:2" x14ac:dyDescent="0.4">
      <c r="B10" t="s">
        <v>17</v>
      </c>
    </row>
    <row r="11" spans="1:2" x14ac:dyDescent="0.4">
      <c r="B11" t="s">
        <v>18</v>
      </c>
    </row>
    <row r="12" spans="1:2" x14ac:dyDescent="0.4">
      <c r="B12" t="s">
        <v>19</v>
      </c>
    </row>
    <row r="13" spans="1:2" x14ac:dyDescent="0.4">
      <c r="A13" t="s">
        <v>4</v>
      </c>
      <c r="B13" s="1" t="s">
        <v>20</v>
      </c>
    </row>
    <row r="14" spans="1:2" x14ac:dyDescent="0.4">
      <c r="B14" t="s">
        <v>21</v>
      </c>
    </row>
    <row r="15" spans="1:2" ht="37.5" x14ac:dyDescent="0.4">
      <c r="A15" t="s">
        <v>25</v>
      </c>
      <c r="B15" s="19" t="s">
        <v>40</v>
      </c>
    </row>
    <row r="16" spans="1:2" x14ac:dyDescent="0.4">
      <c r="B16" t="s">
        <v>26</v>
      </c>
    </row>
    <row r="17" spans="1:2" x14ac:dyDescent="0.4">
      <c r="B17" t="s">
        <v>27</v>
      </c>
    </row>
    <row r="18" spans="1:2" x14ac:dyDescent="0.4">
      <c r="A18" t="s">
        <v>82</v>
      </c>
      <c r="B18" s="2" t="s">
        <v>83</v>
      </c>
    </row>
    <row r="19" spans="1:2" x14ac:dyDescent="0.4">
      <c r="B19" t="s">
        <v>84</v>
      </c>
    </row>
    <row r="20" spans="1:2" x14ac:dyDescent="0.4">
      <c r="B20" t="s">
        <v>85</v>
      </c>
    </row>
    <row r="21" spans="1:2" x14ac:dyDescent="0.4">
      <c r="A21" t="s">
        <v>86</v>
      </c>
      <c r="B21" s="2" t="s">
        <v>87</v>
      </c>
    </row>
    <row r="22" spans="1:2" x14ac:dyDescent="0.4">
      <c r="B22" t="s">
        <v>88</v>
      </c>
    </row>
    <row r="23" spans="1:2" x14ac:dyDescent="0.4">
      <c r="B23" t="s">
        <v>89</v>
      </c>
    </row>
    <row r="24" spans="1:2" x14ac:dyDescent="0.4">
      <c r="B24" s="13" t="s">
        <v>90</v>
      </c>
    </row>
    <row r="25" spans="1:2" x14ac:dyDescent="0.4">
      <c r="B25" s="13" t="s">
        <v>91</v>
      </c>
    </row>
    <row r="26" spans="1:2" x14ac:dyDescent="0.4">
      <c r="B26" s="13" t="s">
        <v>92</v>
      </c>
    </row>
    <row r="27" spans="1:2" x14ac:dyDescent="0.4">
      <c r="A27" t="s">
        <v>97</v>
      </c>
      <c r="B27" s="13" t="s">
        <v>98</v>
      </c>
    </row>
    <row r="28" spans="1:2" x14ac:dyDescent="0.4">
      <c r="B28" s="13" t="s">
        <v>99</v>
      </c>
    </row>
    <row r="29" spans="1:2" x14ac:dyDescent="0.4">
      <c r="B29" s="13" t="s">
        <v>100</v>
      </c>
    </row>
    <row r="30" spans="1:2" x14ac:dyDescent="0.4">
      <c r="B30" s="13" t="s">
        <v>101</v>
      </c>
    </row>
    <row r="31" spans="1:2" x14ac:dyDescent="0.4">
      <c r="A31" t="s">
        <v>35</v>
      </c>
      <c r="B31" t="s">
        <v>37</v>
      </c>
    </row>
    <row r="32" spans="1:2" x14ac:dyDescent="0.4">
      <c r="B32" s="13" t="s">
        <v>105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A票</vt:lpstr>
      <vt:lpstr>A票 (記載例)</vt:lpstr>
      <vt:lpstr>B票</vt:lpstr>
      <vt:lpstr>D票</vt:lpstr>
      <vt:lpstr>Ｅ票</vt:lpstr>
      <vt:lpstr>凡例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2026-06-03T04:16:51Z</dcterms:modified>
</cp:coreProperties>
</file>